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unfinished\"/>
    </mc:Choice>
  </mc:AlternateContent>
  <bookViews>
    <workbookView xWindow="0" yWindow="90" windowWidth="17235" windowHeight="7485" activeTab="2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K125" i="2" l="1"/>
  <c r="L125" i="2"/>
  <c r="K126" i="2"/>
  <c r="L126" i="2"/>
  <c r="K127" i="2"/>
  <c r="L127" i="2"/>
  <c r="K128" i="2"/>
  <c r="L128" i="2"/>
  <c r="M109" i="4" l="1"/>
  <c r="L109" i="4"/>
  <c r="M108" i="4"/>
  <c r="L108" i="4"/>
  <c r="M107" i="4"/>
  <c r="L107" i="4"/>
  <c r="M106" i="4"/>
  <c r="L106" i="4"/>
  <c r="M105" i="4"/>
  <c r="L105" i="4"/>
  <c r="M104" i="4"/>
  <c r="L104" i="4"/>
  <c r="M103" i="4"/>
  <c r="L103" i="4"/>
  <c r="M102" i="4"/>
  <c r="L102" i="4"/>
  <c r="M101" i="4"/>
  <c r="L101" i="4"/>
  <c r="M100" i="4"/>
  <c r="L100" i="4"/>
  <c r="M99" i="4"/>
  <c r="L99" i="4"/>
  <c r="M98" i="4"/>
  <c r="L98" i="4"/>
  <c r="M97" i="4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124" i="1" l="1"/>
  <c r="M124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M8" i="1"/>
  <c r="M9" i="1"/>
  <c r="M10" i="1"/>
  <c r="M11" i="1"/>
  <c r="M12" i="1"/>
  <c r="M13" i="1"/>
  <c r="M14" i="1"/>
  <c r="M15" i="1"/>
  <c r="M16" i="1"/>
  <c r="M17" i="1"/>
  <c r="M18" i="1"/>
  <c r="M19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<sst xmlns="http://schemas.openxmlformats.org/spreadsheetml/2006/main" count="794" uniqueCount="189">
  <si>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</si>
  <si>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</si>
  <si>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</si>
  <si>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</si>
  <si>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</si>
  <si>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</si>
  <si>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</si>
  <si>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</si>
  <si>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</si>
  <si>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</si>
  <si>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</si>
  <si>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</si>
  <si>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</si>
  <si>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</si>
  <si>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</si>
  <si>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</si>
  <si>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</si>
  <si>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</si>
  <si>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</si>
  <si>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</si>
  <si>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</si>
  <si>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</si>
  <si>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</si>
  <si>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</si>
  <si>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</si>
  <si>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</si>
  <si>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</si>
  <si>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</si>
  <si>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</si>
  <si>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</si>
  <si>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</si>
  <si>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</si>
  <si>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</si>
  <si>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</si>
  <si>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</si>
  <si>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</si>
  <si>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</si>
  <si>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</si>
  <si>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</si>
  <si>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</si>
  <si>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</si>
  <si>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</si>
  <si>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</si>
  <si>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</si>
  <si>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</si>
  <si>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</si>
  <si>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</si>
  <si>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</si>
  <si>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</si>
  <si>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</si>
  <si>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</si>
  <si>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a. Multiple modes exist. The smallest value is shown</t>
  </si>
  <si>
    <r>
      <t>.04128</t>
    </r>
    <r>
      <rPr>
        <vertAlign val="superscript"/>
        <sz val="9"/>
        <color indexed="8"/>
        <rFont val="Arial"/>
      </rPr>
      <t>a</t>
    </r>
  </si>
  <si>
    <t>(Constant)</t>
  </si>
  <si>
    <t>rurscore Rural wealth score</t>
  </si>
  <si>
    <t>urbscore Urban wealth score</t>
  </si>
  <si>
    <t>Combined Score= 1.201 + 1.063* Urban Score</t>
  </si>
  <si>
    <t xml:space="preserve">Combined Score= -.317 + .663 * Rural Score </t>
  </si>
  <si>
    <t>QH101_11 Source of drinking water: Piped - into dwelling</t>
  </si>
  <si>
    <t>QH101_12 Source of drinking water: Piped - into yard/plot</t>
  </si>
  <si>
    <t>QH101_13 Source of drinking water: Piped - public tap / standpipe</t>
  </si>
  <si>
    <t>QH101_21 Source of drinking water: Borehole in yard/plot</t>
  </si>
  <si>
    <t>QH101_22 Source of drinking water: Public borehole</t>
  </si>
  <si>
    <t>QH101_31 Source of drinking water: Dug well - protected</t>
  </si>
  <si>
    <t>QH101_32 Source of drinking water: Dug well - unprotected</t>
  </si>
  <si>
    <t>QH101_41 Source of drinking water: Spring - protected</t>
  </si>
  <si>
    <t>QH101_42 Source of drinking water: Spring - unprotected</t>
  </si>
  <si>
    <t>QH101_43 Source of drinking water: Gravity flow scheme</t>
  </si>
  <si>
    <t>QH101_51 Source of drinking water: Rainwater</t>
  </si>
  <si>
    <t>QH101_61 Source of drinking water: Tanker truck</t>
  </si>
  <si>
    <t>QH101_62 Source of drinking water: Vendor</t>
  </si>
  <si>
    <t>QH101_71 Source of drinking water: Cart with small tank</t>
  </si>
  <si>
    <t>QH101_81 Source of drinking water: Surface water (river/dam/lake/pond/stream/canal/irrigation channel</t>
  </si>
  <si>
    <t>QH101_91 Source of drinking water: Bottled water</t>
  </si>
  <si>
    <t>QH101_96 Source of drinking water: Other</t>
  </si>
  <si>
    <t>QH104_11 Type of toilet facility: Flush - to piped sewer system</t>
  </si>
  <si>
    <t>QH104_12 Type of toilet facility: Flush - to septic tank</t>
  </si>
  <si>
    <t>QH104_13 Type of toilet facility: Flush - to pit latrine</t>
  </si>
  <si>
    <t>QH104_21 Type of toilet facility: Pit latrine - ventilated improved pit (VIP)</t>
  </si>
  <si>
    <t>QH104_22 Type of toilet facility: Covered pit latrine - with slab</t>
  </si>
  <si>
    <t>QH104_23 Type of toilet facility: Covered pit latrine - without slab / open pit</t>
  </si>
  <si>
    <t>QH104_24 Type of toilet facility: Uncovered pit latrine - with slab</t>
  </si>
  <si>
    <t>QH104_25 Type of toilet facility: Uncovered pit latrine - without slab</t>
  </si>
  <si>
    <t>QH104_31 Type of toilet facility: Composting toilet</t>
  </si>
  <si>
    <t>QH104_41 Type of toilet facility: Bucket toilet</t>
  </si>
  <si>
    <t>QH104_51 Type of toilet facility: Hanging toilet / hanging latrine</t>
  </si>
  <si>
    <t>QH104_61 Type of toilet facility: No facility/bush/field/bags/bucket</t>
  </si>
  <si>
    <t>QH104_96 Type of toilet facility: Other</t>
  </si>
  <si>
    <t>QH104_11_sh Type of toilet facility: Flush - to piped sewer system - shared</t>
  </si>
  <si>
    <t>QH104_12_sh Type of toilet facility: Flush - to septic tank - shared</t>
  </si>
  <si>
    <t>QH104_13_sh Type of toilet facility: Flush - to pit latrine - shared</t>
  </si>
  <si>
    <t>QH104_21_sh Type of toilet facility: Pit latrine - ventilated improved pit (VIP) - shared</t>
  </si>
  <si>
    <t>QH104_22_sh Type of toilet facility: Covered pit latrine - with slab - shared</t>
  </si>
  <si>
    <t>QH104_23_sh Type of toilet facility: Covered pit latrine - without slab / open pit - shared</t>
  </si>
  <si>
    <t>QH104_24_sh Type of toilet facility: Uncovered pit latrine - with slab - shared</t>
  </si>
  <si>
    <t>QH104_25_sh Type of toilet facility: Uncovered pit latrine - without slab - shared</t>
  </si>
  <si>
    <t>QH107A Electricity</t>
  </si>
  <si>
    <t>QH107B Radio</t>
  </si>
  <si>
    <t>QH107C Cassette player</t>
  </si>
  <si>
    <t>QH107D Television</t>
  </si>
  <si>
    <t>QH107E Mobile telephone</t>
  </si>
  <si>
    <t>QH107F Telephone (non-mobile)</t>
  </si>
  <si>
    <t>QH107G Refrigerator</t>
  </si>
  <si>
    <t>QH107H Table</t>
  </si>
  <si>
    <t>QH107I Chair</t>
  </si>
  <si>
    <t>QH107J Sofa set</t>
  </si>
  <si>
    <t>QH107K Bed</t>
  </si>
  <si>
    <t>QH107L Cupboard</t>
  </si>
  <si>
    <t>QH107M Clock</t>
  </si>
  <si>
    <t>QH108_1 Type of cooking fuel: Electricity</t>
  </si>
  <si>
    <t>QH108_2 Type of cooking fuel: LPG</t>
  </si>
  <si>
    <t>QH108_3 Type of cooking fuel: Natural gas</t>
  </si>
  <si>
    <t>QH108_4 Type of cooking fuel: Biogas</t>
  </si>
  <si>
    <t>QH108_5 Type of cooking fuel: Kerosene / paraffin</t>
  </si>
  <si>
    <t>QH108_6 Type of cooking fuel: Coal, lignite</t>
  </si>
  <si>
    <t>QH108_7 Type of cooking fuel: Charcoal</t>
  </si>
  <si>
    <t>QH108_8 Type of cooking fuel: Wood</t>
  </si>
  <si>
    <t>QH108_9 Type of cooking fuel: Straw / shrubs / grass</t>
  </si>
  <si>
    <t>QH108_10 Type of cooking fuel: Agricultural crop</t>
  </si>
  <si>
    <t>QH108_95 Type of cooking fuel: No food cooked in HH</t>
  </si>
  <si>
    <t>QH108_96 Type of cooking fuel: Other</t>
  </si>
  <si>
    <t>QH109_11 Main material of floor: Earth/sand</t>
  </si>
  <si>
    <t>QH109_12 Main material of floor: Sand and dung</t>
  </si>
  <si>
    <t>QH109_33 Main material of floor: Mosaic or tile</t>
  </si>
  <si>
    <t>QH109_34 Main material of floor: Cement</t>
  </si>
  <si>
    <t>QH109_36 Main material of floor: Stones</t>
  </si>
  <si>
    <t>QH109_37 Main material of floor: Bricks</t>
  </si>
  <si>
    <t>QH109_96 Main material of floor: Other</t>
  </si>
  <si>
    <t>QH110_12 Main roof material: Thatched</t>
  </si>
  <si>
    <t>QH110_13 Main roof material: Mud</t>
  </si>
  <si>
    <t>QH110_22 Main roof material: Palm</t>
  </si>
  <si>
    <t>QH110_31 Main roof material: Iron sheets</t>
  </si>
  <si>
    <t>QH110_32 Main roof material: Wood</t>
  </si>
  <si>
    <t>QH110_34 Main roof material: Tiles</t>
  </si>
  <si>
    <t>QH110_35 Main roof material: Cement</t>
  </si>
  <si>
    <t>QH110_36 Main roof material: Roofing shingles</t>
  </si>
  <si>
    <t>QH110_37 Main roof material: Asbestos</t>
  </si>
  <si>
    <t>QH110_96 Main roof material: Other</t>
  </si>
  <si>
    <t>QH111_11 Main wall material: No walls</t>
  </si>
  <si>
    <t>QH111_12 Main wall material: Thatched/straw</t>
  </si>
  <si>
    <t>QH111_13 Main wall material: Dirt</t>
  </si>
  <si>
    <t>QH111_21 Main wall material: Mud and poles</t>
  </si>
  <si>
    <t>QH111_22 Main wall material: Stone with mud</t>
  </si>
  <si>
    <t>QH111_26 Main wall material: Reused wood</t>
  </si>
  <si>
    <t>QH111_27 Main wall material: Unburnt bricks</t>
  </si>
  <si>
    <t>QH111_28 Main wall material: Unburnt bricks with plaster</t>
  </si>
  <si>
    <t>QH111_29 Main wall material: Unburnt bricks with mud</t>
  </si>
  <si>
    <t>QH111_31 Main wall material: Cement</t>
  </si>
  <si>
    <t>QH111_32 Main wall material: Stone with lime/cement</t>
  </si>
  <si>
    <t>QH111_33 Main wall material: Burnt bricks with cement</t>
  </si>
  <si>
    <t>QH111_34 Main wall material: Cement blocks</t>
  </si>
  <si>
    <t>QH111_36 Main wall material: Wood planks/shingles</t>
  </si>
  <si>
    <t>QH111_96 Main wall material: Other</t>
  </si>
  <si>
    <t>QH113A Watch</t>
  </si>
  <si>
    <t>QH113B Bicycle</t>
  </si>
  <si>
    <t>QH113C Motorcycle or Scooter</t>
  </si>
  <si>
    <t>QH113D Animal-drawn cart</t>
  </si>
  <si>
    <t>QH113E Car or Truck</t>
  </si>
  <si>
    <t>QH113F Boat with a motor</t>
  </si>
  <si>
    <t>QH113G Boat with no motor</t>
  </si>
  <si>
    <t>QH118 Bank account</t>
  </si>
  <si>
    <t>LAND Owns land</t>
  </si>
  <si>
    <t>memsleep Number of members per sleeping room</t>
  </si>
  <si>
    <t>landarea</t>
  </si>
  <si>
    <t>QH117A_0 Cattle: None</t>
  </si>
  <si>
    <t>QH117A_1 Cattle: 1-4</t>
  </si>
  <si>
    <t>QH117A_2 Cattle: 5-9</t>
  </si>
  <si>
    <t>QH117A_3 Cattle: 10+</t>
  </si>
  <si>
    <t>QH117B_0 Cows / bulls: None</t>
  </si>
  <si>
    <t>QH117B_1 Cows / bulls: 1-4</t>
  </si>
  <si>
    <t>QH117B_2 Cows / bulls: 5-9</t>
  </si>
  <si>
    <t>QH117B_3 Cows / bulls: 10+</t>
  </si>
  <si>
    <t>QH117C_1 Horses / donkeys / mules: 1+</t>
  </si>
  <si>
    <t>QH117D_0 Goats: None</t>
  </si>
  <si>
    <t>QH117D_1 Goats: 1-4</t>
  </si>
  <si>
    <t>QH117D_2 Goats: 5-9</t>
  </si>
  <si>
    <t>QH117D_3 Goats: 10+</t>
  </si>
  <si>
    <t>QH117E_0 Sheep: None</t>
  </si>
  <si>
    <t>QH117E_1 Sheep: 1-4</t>
  </si>
  <si>
    <t>QH117E_2 Sheep: 5-9</t>
  </si>
  <si>
    <t>QH117F_0 Chickens: None</t>
  </si>
  <si>
    <t>QH117F_1 Chickens: 1-9</t>
  </si>
  <si>
    <t>QH117F_2 Chickens: 10-29</t>
  </si>
  <si>
    <t>QH117F_3 Chickens: 30+</t>
  </si>
  <si>
    <t>QH117G_0 Pigs: None</t>
  </si>
  <si>
    <t>QH117G_1 Pigs: 1-4</t>
  </si>
  <si>
    <t>QH117G_2 Pigs: 5-9</t>
  </si>
  <si>
    <t>QH117G_3 Pigs: 10+</t>
  </si>
  <si>
    <t>QH117E_3 Sheep: 10+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</si>
</sst>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9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top"/>
    </xf>
    <xf numFmtId="165" fontId="5" fillId="0" borderId="15" xfId="1" applyNumberFormat="1" applyFont="1" applyBorder="1" applyAlignment="1">
      <alignment horizontal="right" vertical="top"/>
    </xf>
    <xf numFmtId="166" fontId="5" fillId="0" borderId="15" xfId="1" applyNumberFormat="1" applyFont="1" applyBorder="1" applyAlignment="1">
      <alignment horizontal="right" vertical="top"/>
    </xf>
    <xf numFmtId="166" fontId="5" fillId="0" borderId="16" xfId="1" applyNumberFormat="1" applyFont="1" applyBorder="1" applyAlignment="1">
      <alignment horizontal="right" vertical="top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/>
    </xf>
    <xf numFmtId="166" fontId="5" fillId="0" borderId="1" xfId="1" applyNumberFormat="1" applyFont="1" applyBorder="1" applyAlignment="1">
      <alignment horizontal="right" vertical="top"/>
    </xf>
    <xf numFmtId="166" fontId="5" fillId="0" borderId="30" xfId="1" applyNumberFormat="1" applyFont="1" applyBorder="1" applyAlignment="1">
      <alignment horizontal="right" vertical="top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top"/>
    </xf>
    <xf numFmtId="171" fontId="5" fillId="0" borderId="18" xfId="1" applyNumberFormat="1" applyFont="1" applyBorder="1" applyAlignment="1">
      <alignment horizontal="right" vertical="top"/>
    </xf>
    <xf numFmtId="166" fontId="5" fillId="0" borderId="18" xfId="1" applyNumberFormat="1" applyFont="1" applyBorder="1" applyAlignment="1">
      <alignment horizontal="right" vertical="top"/>
    </xf>
    <xf numFmtId="166" fontId="5" fillId="0" borderId="19" xfId="1" applyNumberFormat="1" applyFont="1" applyBorder="1" applyAlignment="1">
      <alignment horizontal="right" vertical="top"/>
    </xf>
    <xf numFmtId="0" fontId="4" fillId="0" borderId="0" xfId="1"/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165" fontId="5" fillId="0" borderId="24" xfId="1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2" fillId="0" borderId="0" xfId="2" applyFont="1" applyBorder="1" applyAlignment="1">
      <alignment horizontal="center" vertical="center" wrapText="1"/>
    </xf>
    <xf numFmtId="0" fontId="5" fillId="2" borderId="0" xfId="2" applyFont="1" applyFill="1"/>
    <xf numFmtId="0" fontId="4" fillId="0" borderId="0" xfId="2"/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top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166" fontId="5" fillId="0" borderId="23" xfId="2" applyNumberFormat="1" applyFont="1" applyBorder="1" applyAlignment="1">
      <alignment horizontal="right" vertical="top"/>
    </xf>
    <xf numFmtId="0" fontId="5" fillId="0" borderId="22" xfId="2" applyFont="1" applyBorder="1" applyAlignment="1">
      <alignment horizontal="left" vertical="top" wrapText="1"/>
    </xf>
    <xf numFmtId="169" fontId="5" fillId="0" borderId="23" xfId="2" applyNumberFormat="1" applyFont="1" applyBorder="1" applyAlignment="1">
      <alignment horizontal="right" vertical="top"/>
    </xf>
    <xf numFmtId="170" fontId="5" fillId="0" borderId="23" xfId="2" applyNumberFormat="1" applyFont="1" applyBorder="1" applyAlignment="1">
      <alignment horizontal="right" vertical="top"/>
    </xf>
    <xf numFmtId="0" fontId="5" fillId="0" borderId="23" xfId="2" applyFont="1" applyBorder="1" applyAlignment="1">
      <alignment horizontal="right" vertical="top"/>
    </xf>
    <xf numFmtId="171" fontId="5" fillId="0" borderId="23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172" fontId="5" fillId="0" borderId="23" xfId="2" applyNumberFormat="1" applyFont="1" applyBorder="1" applyAlignment="1">
      <alignment horizontal="right" vertical="top"/>
    </xf>
    <xf numFmtId="0" fontId="5" fillId="0" borderId="22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/>
    </xf>
    <xf numFmtId="169" fontId="5" fillId="0" borderId="24" xfId="2" applyNumberFormat="1" applyFont="1" applyBorder="1" applyAlignment="1">
      <alignment horizontal="right" vertical="top"/>
    </xf>
    <xf numFmtId="0" fontId="5" fillId="0" borderId="0" xfId="2" applyFont="1" applyBorder="1" applyAlignment="1">
      <alignment horizontal="left" vertical="top" wrapText="1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13" xfId="2" applyFont="1" applyBorder="1" applyAlignment="1">
      <alignment horizontal="left" vertical="top"/>
    </xf>
    <xf numFmtId="165" fontId="5" fillId="0" borderId="14" xfId="2" applyNumberFormat="1" applyFont="1" applyBorder="1" applyAlignment="1">
      <alignment horizontal="right" vertical="top"/>
    </xf>
    <xf numFmtId="165" fontId="5" fillId="0" borderId="15" xfId="2" applyNumberFormat="1" applyFont="1" applyBorder="1" applyAlignment="1">
      <alignment horizontal="right" vertical="top"/>
    </xf>
    <xf numFmtId="0" fontId="5" fillId="0" borderId="15" xfId="2" applyFont="1" applyBorder="1" applyAlignment="1">
      <alignment horizontal="left" vertical="top" wrapText="1"/>
    </xf>
    <xf numFmtId="171" fontId="5" fillId="0" borderId="15" xfId="2" applyNumberFormat="1" applyFont="1" applyBorder="1" applyAlignment="1">
      <alignment horizontal="right" vertical="top"/>
    </xf>
    <xf numFmtId="171" fontId="5" fillId="0" borderId="16" xfId="2" applyNumberFormat="1" applyFont="1" applyBorder="1" applyAlignment="1">
      <alignment horizontal="right" vertical="top"/>
    </xf>
    <xf numFmtId="0" fontId="5" fillId="0" borderId="9" xfId="2" applyFont="1" applyBorder="1" applyAlignment="1">
      <alignment horizontal="left" vertical="top" wrapText="1"/>
    </xf>
    <xf numFmtId="165" fontId="5" fillId="0" borderId="17" xfId="2" applyNumberFormat="1" applyFont="1" applyBorder="1" applyAlignment="1">
      <alignment horizontal="right" vertical="top"/>
    </xf>
    <xf numFmtId="165" fontId="5" fillId="0" borderId="18" xfId="2" applyNumberFormat="1" applyFont="1" applyBorder="1" applyAlignment="1">
      <alignment horizontal="right" vertical="top"/>
    </xf>
    <xf numFmtId="171" fontId="5" fillId="0" borderId="18" xfId="2" applyNumberFormat="1" applyFont="1" applyBorder="1" applyAlignment="1">
      <alignment horizontal="right" vertical="top"/>
    </xf>
    <xf numFmtId="171" fontId="5" fillId="0" borderId="19" xfId="2" applyNumberFormat="1" applyFont="1" applyBorder="1" applyAlignment="1">
      <alignment horizontal="right" vertical="top"/>
    </xf>
    <xf numFmtId="171" fontId="5" fillId="0" borderId="14" xfId="2" applyNumberFormat="1" applyFont="1" applyBorder="1" applyAlignment="1">
      <alignment horizontal="right" vertical="top"/>
    </xf>
    <xf numFmtId="171" fontId="5" fillId="0" borderId="17" xfId="2" applyNumberFormat="1" applyFont="1" applyBorder="1" applyAlignment="1">
      <alignment horizontal="right" vertical="top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top"/>
    </xf>
    <xf numFmtId="165" fontId="5" fillId="0" borderId="15" xfId="3" applyNumberFormat="1" applyFont="1" applyBorder="1" applyAlignment="1">
      <alignment horizontal="right" vertical="top"/>
    </xf>
    <xf numFmtId="166" fontId="5" fillId="0" borderId="15" xfId="3" applyNumberFormat="1" applyFont="1" applyBorder="1" applyAlignment="1">
      <alignment horizontal="right" vertical="top"/>
    </xf>
    <xf numFmtId="166" fontId="5" fillId="0" borderId="16" xfId="3" applyNumberFormat="1" applyFont="1" applyBorder="1" applyAlignment="1">
      <alignment horizontal="right" vertical="top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166" fontId="5" fillId="0" borderId="30" xfId="3" applyNumberFormat="1" applyFont="1" applyBorder="1" applyAlignment="1">
      <alignment horizontal="right" vertical="top"/>
    </xf>
    <xf numFmtId="173" fontId="5" fillId="0" borderId="29" xfId="3" applyNumberFormat="1" applyFont="1" applyBorder="1" applyAlignment="1">
      <alignment horizontal="right" vertical="top"/>
    </xf>
    <xf numFmtId="171" fontId="5" fillId="0" borderId="1" xfId="3" applyNumberFormat="1" applyFont="1" applyBorder="1" applyAlignment="1">
      <alignment horizontal="right" vertical="top"/>
    </xf>
    <xf numFmtId="174" fontId="5" fillId="0" borderId="29" xfId="3" applyNumberFormat="1" applyFont="1" applyBorder="1" applyAlignment="1">
      <alignment horizontal="right" vertical="top"/>
    </xf>
    <xf numFmtId="172" fontId="5" fillId="0" borderId="1" xfId="3" applyNumberFormat="1" applyFont="1" applyBorder="1" applyAlignment="1">
      <alignment horizontal="right" vertical="top"/>
    </xf>
    <xf numFmtId="167" fontId="5" fillId="0" borderId="29" xfId="3" applyNumberFormat="1" applyFont="1" applyBorder="1" applyAlignment="1">
      <alignment horizontal="right" vertical="top"/>
    </xf>
    <xf numFmtId="168" fontId="5" fillId="0" borderId="1" xfId="3" applyNumberFormat="1" applyFont="1" applyBorder="1" applyAlignment="1">
      <alignment horizontal="right" vertical="top"/>
    </xf>
    <xf numFmtId="0" fontId="5" fillId="0" borderId="24" xfId="3" applyFont="1" applyBorder="1" applyAlignment="1">
      <alignment horizontal="left" vertical="top" wrapText="1"/>
    </xf>
    <xf numFmtId="167" fontId="5" fillId="0" borderId="17" xfId="3" applyNumberFormat="1" applyFont="1" applyBorder="1" applyAlignment="1">
      <alignment horizontal="right" vertical="top"/>
    </xf>
    <xf numFmtId="168" fontId="5" fillId="0" borderId="18" xfId="3" applyNumberFormat="1" applyFont="1" applyBorder="1" applyAlignment="1">
      <alignment horizontal="right" vertical="top"/>
    </xf>
    <xf numFmtId="166" fontId="5" fillId="0" borderId="18" xfId="3" applyNumberFormat="1" applyFont="1" applyBorder="1" applyAlignment="1">
      <alignment horizontal="right" vertical="top"/>
    </xf>
    <xf numFmtId="166" fontId="5" fillId="0" borderId="19" xfId="3" applyNumberFormat="1" applyFont="1" applyBorder="1" applyAlignment="1">
      <alignment horizontal="right" vertical="top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top"/>
    </xf>
    <xf numFmtId="165" fontId="5" fillId="0" borderId="23" xfId="3" applyNumberFormat="1" applyFont="1" applyBorder="1" applyAlignment="1">
      <alignment horizontal="right" vertical="top"/>
    </xf>
    <xf numFmtId="165" fontId="5" fillId="0" borderId="24" xfId="3" applyNumberFormat="1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top"/>
    </xf>
    <xf numFmtId="165" fontId="5" fillId="0" borderId="15" xfId="4" applyNumberFormat="1" applyFont="1" applyBorder="1" applyAlignment="1">
      <alignment horizontal="right" vertical="top"/>
    </xf>
    <xf numFmtId="166" fontId="5" fillId="0" borderId="15" xfId="4" applyNumberFormat="1" applyFont="1" applyBorder="1" applyAlignment="1">
      <alignment horizontal="right" vertical="top"/>
    </xf>
    <xf numFmtId="166" fontId="5" fillId="0" borderId="16" xfId="4" applyNumberFormat="1" applyFont="1" applyBorder="1" applyAlignment="1">
      <alignment horizontal="right" vertical="top"/>
    </xf>
    <xf numFmtId="0" fontId="5" fillId="0" borderId="23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top"/>
    </xf>
    <xf numFmtId="165" fontId="5" fillId="0" borderId="1" xfId="4" applyNumberFormat="1" applyFont="1" applyBorder="1" applyAlignment="1">
      <alignment horizontal="right" vertical="top"/>
    </xf>
    <xf numFmtId="166" fontId="5" fillId="0" borderId="1" xfId="4" applyNumberFormat="1" applyFont="1" applyBorder="1" applyAlignment="1">
      <alignment horizontal="right" vertical="top"/>
    </xf>
    <xf numFmtId="166" fontId="5" fillId="0" borderId="30" xfId="4" applyNumberFormat="1" applyFont="1" applyBorder="1" applyAlignment="1">
      <alignment horizontal="right" vertical="top"/>
    </xf>
    <xf numFmtId="173" fontId="5" fillId="0" borderId="29" xfId="4" applyNumberFormat="1" applyFont="1" applyBorder="1" applyAlignment="1">
      <alignment horizontal="right" vertical="top"/>
    </xf>
    <xf numFmtId="171" fontId="5" fillId="0" borderId="1" xfId="4" applyNumberFormat="1" applyFont="1" applyBorder="1" applyAlignment="1">
      <alignment horizontal="right" vertical="top"/>
    </xf>
    <xf numFmtId="174" fontId="5" fillId="0" borderId="29" xfId="4" applyNumberFormat="1" applyFont="1" applyBorder="1" applyAlignment="1">
      <alignment horizontal="right" vertical="top"/>
    </xf>
    <xf numFmtId="172" fontId="5" fillId="0" borderId="1" xfId="4" applyNumberFormat="1" applyFont="1" applyBorder="1" applyAlignment="1">
      <alignment horizontal="right" vertical="top"/>
    </xf>
    <xf numFmtId="167" fontId="5" fillId="0" borderId="29" xfId="4" applyNumberFormat="1" applyFont="1" applyBorder="1" applyAlignment="1">
      <alignment horizontal="right" vertical="top"/>
    </xf>
    <xf numFmtId="168" fontId="5" fillId="0" borderId="1" xfId="4" applyNumberFormat="1" applyFont="1" applyBorder="1" applyAlignment="1">
      <alignment horizontal="right" vertical="top"/>
    </xf>
    <xf numFmtId="0" fontId="5" fillId="0" borderId="24" xfId="4" applyFont="1" applyBorder="1" applyAlignment="1">
      <alignment horizontal="left" vertical="top" wrapText="1"/>
    </xf>
    <xf numFmtId="167" fontId="5" fillId="0" borderId="17" xfId="4" applyNumberFormat="1" applyFont="1" applyBorder="1" applyAlignment="1">
      <alignment horizontal="right" vertical="top"/>
    </xf>
    <xf numFmtId="168" fontId="5" fillId="0" borderId="18" xfId="4" applyNumberFormat="1" applyFont="1" applyBorder="1" applyAlignment="1">
      <alignment horizontal="right" vertical="top"/>
    </xf>
    <xf numFmtId="166" fontId="5" fillId="0" borderId="18" xfId="4" applyNumberFormat="1" applyFont="1" applyBorder="1" applyAlignment="1">
      <alignment horizontal="right" vertical="top"/>
    </xf>
    <xf numFmtId="166" fontId="5" fillId="0" borderId="19" xfId="4" applyNumberFormat="1" applyFont="1" applyBorder="1" applyAlignment="1">
      <alignment horizontal="right" vertical="top"/>
    </xf>
    <xf numFmtId="0" fontId="5" fillId="0" borderId="0" xfId="4" applyFont="1" applyBorder="1" applyAlignment="1">
      <alignment horizontal="left" vertical="top" wrapText="1"/>
    </xf>
    <xf numFmtId="0" fontId="4" fillId="0" borderId="0" xfId="4"/>
    <xf numFmtId="0" fontId="5" fillId="0" borderId="20" xfId="4" applyFont="1" applyBorder="1" applyAlignment="1">
      <alignment horizontal="left" wrapText="1"/>
    </xf>
    <xf numFmtId="0" fontId="5" fillId="0" borderId="31" xfId="4" applyFont="1" applyBorder="1" applyAlignment="1">
      <alignment horizontal="center" wrapText="1"/>
    </xf>
    <xf numFmtId="0" fontId="5" fillId="0" borderId="24" xfId="4" applyFont="1" applyBorder="1" applyAlignment="1">
      <alignment horizontal="left" wrapText="1"/>
    </xf>
    <xf numFmtId="0" fontId="5" fillId="0" borderId="32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top"/>
    </xf>
    <xf numFmtId="165" fontId="5" fillId="0" borderId="23" xfId="4" applyNumberFormat="1" applyFont="1" applyBorder="1" applyAlignment="1">
      <alignment horizontal="right" vertical="top"/>
    </xf>
    <xf numFmtId="165" fontId="5" fillId="0" borderId="24" xfId="4" applyNumberFormat="1" applyFont="1" applyBorder="1" applyAlignment="1">
      <alignment horizontal="right" vertical="top"/>
    </xf>
  </cellXfs>
  <cellStyles count="5">
    <cellStyle name="Normal" xfId="0" builtinId="0"/>
    <cellStyle name="Normal_Common" xfId="1"/>
    <cellStyle name="Normal_Composite" xfId="2"/>
    <cellStyle name="Normal_Rural" xfId="4"/>
    <cellStyle name="Normal_Urba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9</xdr:col>
      <xdr:colOff>590550</xdr:colOff>
      <xdr:row>76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11555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topLeftCell="A103" workbookViewId="0">
      <selection activeCell="A111" sqref="A111:XFD111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1" spans="1:13" x14ac:dyDescent="0.25">
      <c r="A1" t="s">
        <v>43</v>
      </c>
    </row>
    <row r="2" spans="1:13" ht="15.75" customHeight="1" thickBot="1" x14ac:dyDescent="0.3">
      <c r="H2" s="28" t="s">
        <v>6</v>
      </c>
      <c r="I2" s="28"/>
      <c r="J2" s="21"/>
    </row>
    <row r="3" spans="1:13" ht="16.5" thickTop="1" thickBot="1" x14ac:dyDescent="0.3">
      <c r="B3" s="28" t="s">
        <v>0</v>
      </c>
      <c r="C3" s="28"/>
      <c r="D3" s="28"/>
      <c r="E3" s="28"/>
      <c r="F3" s="28"/>
      <c r="H3" s="31" t="s">
        <v>47</v>
      </c>
      <c r="I3" s="22" t="s">
        <v>4</v>
      </c>
      <c r="J3" s="21"/>
      <c r="L3" s="27" t="s">
        <v>8</v>
      </c>
      <c r="M3" s="27"/>
    </row>
    <row r="4" spans="1:13" ht="27.75" thickTop="1" thickBot="1" x14ac:dyDescent="0.3">
      <c r="B4" s="29" t="s">
        <v>47</v>
      </c>
      <c r="C4" s="3" t="s">
        <v>1</v>
      </c>
      <c r="D4" s="4" t="s">
        <v>49</v>
      </c>
      <c r="E4" s="4" t="s">
        <v>50</v>
      </c>
      <c r="F4" s="5" t="s">
        <v>2</v>
      </c>
      <c r="H4" s="32"/>
      <c r="I4" s="23" t="s">
        <v>5</v>
      </c>
      <c r="J4" s="21"/>
      <c r="L4" s="1" t="s">
        <v>9</v>
      </c>
      <c r="M4" s="1" t="s">
        <v>10</v>
      </c>
    </row>
    <row r="5" spans="1:13" ht="24.75" thickTop="1" x14ac:dyDescent="0.25">
      <c r="B5" s="6" t="s">
        <v>58</v>
      </c>
      <c r="C5" s="7">
        <v>1.9644527595884004E-2</v>
      </c>
      <c r="D5" s="8">
        <v>0.13878841419629295</v>
      </c>
      <c r="E5" s="9">
        <v>5345</v>
      </c>
      <c r="F5" s="10">
        <v>0</v>
      </c>
      <c r="H5" s="6" t="s">
        <v>58</v>
      </c>
      <c r="I5" s="24">
        <v>4.3520459524357381E-2</v>
      </c>
      <c r="J5" s="21"/>
      <c r="L5">
        <f>((1-C5)/D5)*I5</f>
        <v>0.30741413757997377</v>
      </c>
      <c r="M5">
        <f>((0-C5)/D5)*I5</f>
        <v>-6.1600161156292457E-3</v>
      </c>
    </row>
    <row r="6" spans="1:13" ht="24" x14ac:dyDescent="0.25">
      <c r="B6" s="11" t="s">
        <v>59</v>
      </c>
      <c r="C6" s="12">
        <v>4.172123479887746E-2</v>
      </c>
      <c r="D6" s="13">
        <v>0.19997013467127817</v>
      </c>
      <c r="E6" s="14">
        <v>5345</v>
      </c>
      <c r="F6" s="15">
        <v>0</v>
      </c>
      <c r="H6" s="11" t="s">
        <v>59</v>
      </c>
      <c r="I6" s="25">
        <v>4.1683088707679269E-2</v>
      </c>
      <c r="J6" s="21"/>
      <c r="L6">
        <f t="shared" ref="L6:L16" si="0">((1-C6)/D6)*I6</f>
        <v>0.1997499218682125</v>
      </c>
      <c r="M6">
        <f t="shared" ref="M6:M69" si="1">((0-C6)/D6)*I6</f>
        <v>-8.6966482968784432E-3</v>
      </c>
    </row>
    <row r="7" spans="1:13" ht="36" x14ac:dyDescent="0.25">
      <c r="B7" s="11" t="s">
        <v>60</v>
      </c>
      <c r="C7" s="12">
        <v>0.13638914873713751</v>
      </c>
      <c r="D7" s="13">
        <v>0.34323343347101121</v>
      </c>
      <c r="E7" s="14">
        <v>5345</v>
      </c>
      <c r="F7" s="15">
        <v>0</v>
      </c>
      <c r="H7" s="11" t="s">
        <v>60</v>
      </c>
      <c r="I7" s="25">
        <v>3.5613020485225293E-2</v>
      </c>
      <c r="J7" s="21"/>
      <c r="L7">
        <f t="shared" si="0"/>
        <v>8.9606046317410232E-2</v>
      </c>
      <c r="M7">
        <f t="shared" si="1"/>
        <v>-1.4151388164079737E-2</v>
      </c>
    </row>
    <row r="8" spans="1:13" ht="24" x14ac:dyDescent="0.25">
      <c r="B8" s="11" t="s">
        <v>61</v>
      </c>
      <c r="C8" s="12">
        <v>4.4901777362020582E-3</v>
      </c>
      <c r="D8" s="13">
        <v>6.6864433708786031E-2</v>
      </c>
      <c r="E8" s="14">
        <v>5345</v>
      </c>
      <c r="F8" s="15">
        <v>0</v>
      </c>
      <c r="H8" s="11" t="s">
        <v>61</v>
      </c>
      <c r="I8" s="25">
        <v>5.0097179987226943E-3</v>
      </c>
      <c r="J8" s="21"/>
      <c r="L8">
        <f t="shared" si="0"/>
        <v>7.4587089097635687E-2</v>
      </c>
      <c r="M8">
        <f t="shared" si="1"/>
        <v>-3.3641987189311345E-4</v>
      </c>
    </row>
    <row r="9" spans="1:13" ht="24" x14ac:dyDescent="0.25">
      <c r="B9" s="11" t="s">
        <v>62</v>
      </c>
      <c r="C9" s="12">
        <v>0.39794200187090739</v>
      </c>
      <c r="D9" s="13">
        <v>0.48951914914953298</v>
      </c>
      <c r="E9" s="14">
        <v>5345</v>
      </c>
      <c r="F9" s="15">
        <v>0</v>
      </c>
      <c r="H9" s="11" t="s">
        <v>62</v>
      </c>
      <c r="I9" s="25">
        <v>-3.8325571454652214E-2</v>
      </c>
      <c r="J9" s="21"/>
      <c r="L9">
        <f t="shared" si="0"/>
        <v>-4.7136494797454687E-2</v>
      </c>
      <c r="M9">
        <f t="shared" si="1"/>
        <v>3.1155787580542611E-2</v>
      </c>
    </row>
    <row r="10" spans="1:13" ht="24" x14ac:dyDescent="0.25">
      <c r="B10" s="11" t="s">
        <v>63</v>
      </c>
      <c r="C10" s="12">
        <v>5.3695042095416277E-2</v>
      </c>
      <c r="D10" s="13">
        <v>0.22543600591236343</v>
      </c>
      <c r="E10" s="14">
        <v>5345</v>
      </c>
      <c r="F10" s="15">
        <v>0</v>
      </c>
      <c r="H10" s="11" t="s">
        <v>63</v>
      </c>
      <c r="I10" s="25">
        <v>1.1938508172008794E-3</v>
      </c>
      <c r="J10" s="21"/>
      <c r="L10">
        <f t="shared" si="0"/>
        <v>5.0113864586245902E-3</v>
      </c>
      <c r="M10">
        <f t="shared" si="1"/>
        <v>-2.843550639828504E-4</v>
      </c>
    </row>
    <row r="11" spans="1:13" ht="24" x14ac:dyDescent="0.25">
      <c r="B11" s="11" t="s">
        <v>64</v>
      </c>
      <c r="C11" s="12">
        <v>0.1167446211412535</v>
      </c>
      <c r="D11" s="13">
        <v>0.32114577703320685</v>
      </c>
      <c r="E11" s="14">
        <v>5345</v>
      </c>
      <c r="F11" s="15">
        <v>0</v>
      </c>
      <c r="H11" s="11" t="s">
        <v>64</v>
      </c>
      <c r="I11" s="25">
        <v>-1.4927001127211584E-2</v>
      </c>
      <c r="J11" s="21"/>
      <c r="L11">
        <f t="shared" si="0"/>
        <v>-4.1054109936114545E-2</v>
      </c>
      <c r="M11">
        <f t="shared" si="1"/>
        <v>5.4263428511195661E-3</v>
      </c>
    </row>
    <row r="12" spans="1:13" ht="24" x14ac:dyDescent="0.25">
      <c r="B12" s="11" t="s">
        <v>65</v>
      </c>
      <c r="C12" s="12">
        <v>9.7474275023386348E-2</v>
      </c>
      <c r="D12" s="13">
        <v>0.29663024585019743</v>
      </c>
      <c r="E12" s="14">
        <v>5345</v>
      </c>
      <c r="F12" s="15">
        <v>0</v>
      </c>
      <c r="H12" s="11" t="s">
        <v>65</v>
      </c>
      <c r="I12" s="25">
        <v>3.3865355251470907E-4</v>
      </c>
      <c r="J12" s="21"/>
      <c r="L12">
        <f t="shared" si="0"/>
        <v>1.0303856308489794E-3</v>
      </c>
      <c r="M12">
        <f t="shared" si="1"/>
        <v>-1.1128335689724674E-4</v>
      </c>
    </row>
    <row r="13" spans="1:13" ht="24" x14ac:dyDescent="0.25">
      <c r="B13" s="11" t="s">
        <v>66</v>
      </c>
      <c r="C13" s="12">
        <v>3.5734331150608048E-2</v>
      </c>
      <c r="D13" s="13">
        <v>0.18564438206550238</v>
      </c>
      <c r="E13" s="14">
        <v>5345</v>
      </c>
      <c r="F13" s="15">
        <v>0</v>
      </c>
      <c r="H13" s="11" t="s">
        <v>66</v>
      </c>
      <c r="I13" s="25">
        <v>-6.6060110882873741E-3</v>
      </c>
      <c r="J13" s="21"/>
      <c r="L13">
        <f t="shared" si="0"/>
        <v>-3.4312644582082552E-2</v>
      </c>
      <c r="M13">
        <f t="shared" si="1"/>
        <v>1.2715784080670875E-3</v>
      </c>
    </row>
    <row r="14" spans="1:13" ht="24" x14ac:dyDescent="0.25">
      <c r="B14" s="11" t="s">
        <v>67</v>
      </c>
      <c r="C14" s="12">
        <v>1.2535079513564078E-2</v>
      </c>
      <c r="D14" s="13">
        <v>0.11126665056769862</v>
      </c>
      <c r="E14" s="14">
        <v>5345</v>
      </c>
      <c r="F14" s="15">
        <v>0</v>
      </c>
      <c r="H14" s="11" t="s">
        <v>67</v>
      </c>
      <c r="I14" s="25">
        <v>-2.5741161995434846E-3</v>
      </c>
      <c r="J14" s="21"/>
      <c r="L14">
        <f t="shared" si="0"/>
        <v>-2.2844665812587768E-2</v>
      </c>
      <c r="M14">
        <f t="shared" si="1"/>
        <v>2.8999481042883294E-4</v>
      </c>
    </row>
    <row r="15" spans="1:13" ht="24" x14ac:dyDescent="0.25">
      <c r="B15" s="11" t="s">
        <v>68</v>
      </c>
      <c r="C15" s="12">
        <v>6.5481758652946682E-3</v>
      </c>
      <c r="D15" s="13">
        <v>8.0662968992905593E-2</v>
      </c>
      <c r="E15" s="14">
        <v>5345</v>
      </c>
      <c r="F15" s="15">
        <v>0</v>
      </c>
      <c r="H15" s="11" t="s">
        <v>68</v>
      </c>
      <c r="I15" s="25">
        <v>8.4428185977055738E-3</v>
      </c>
      <c r="J15" s="21"/>
      <c r="L15">
        <f t="shared" si="0"/>
        <v>0.10398245491641538</v>
      </c>
      <c r="M15">
        <f t="shared" si="1"/>
        <v>-6.8538341282006374E-4</v>
      </c>
    </row>
    <row r="16" spans="1:13" ht="24" x14ac:dyDescent="0.25">
      <c r="B16" s="11" t="s">
        <v>69</v>
      </c>
      <c r="C16" s="12">
        <v>1.1225444340505143E-3</v>
      </c>
      <c r="D16" s="13">
        <v>3.3488716744797392E-2</v>
      </c>
      <c r="E16" s="14">
        <v>5345</v>
      </c>
      <c r="F16" s="15">
        <v>0</v>
      </c>
      <c r="H16" s="11" t="s">
        <v>69</v>
      </c>
      <c r="I16" s="25">
        <v>1.3560042169822246E-3</v>
      </c>
      <c r="J16" s="21"/>
      <c r="L16">
        <f t="shared" si="0"/>
        <v>4.0445922497353577E-2</v>
      </c>
      <c r="M16">
        <f t="shared" si="1"/>
        <v>-4.5453368605379543E-5</v>
      </c>
    </row>
    <row r="17" spans="2:13" ht="24" x14ac:dyDescent="0.25">
      <c r="B17" s="11" t="s">
        <v>70</v>
      </c>
      <c r="C17" s="12">
        <v>2.9934518241347052E-3</v>
      </c>
      <c r="D17" s="13">
        <v>5.4635606937572016E-2</v>
      </c>
      <c r="E17" s="14">
        <v>5345</v>
      </c>
      <c r="F17" s="15">
        <v>0</v>
      </c>
      <c r="H17" s="11" t="s">
        <v>70</v>
      </c>
      <c r="I17" s="25">
        <v>5.1309246511523797E-3</v>
      </c>
      <c r="J17" s="21"/>
      <c r="L17">
        <f>((1-C17)/D17)*I17</f>
        <v>9.3630614943859977E-2</v>
      </c>
      <c r="M17">
        <f t="shared" si="1"/>
        <v>-2.8112025503879888E-4</v>
      </c>
    </row>
    <row r="18" spans="2:13" ht="24" x14ac:dyDescent="0.25">
      <c r="B18" s="11" t="s">
        <v>71</v>
      </c>
      <c r="C18" s="12">
        <v>7.483629560336763E-4</v>
      </c>
      <c r="D18" s="13">
        <v>2.734854369246878E-2</v>
      </c>
      <c r="E18" s="14">
        <v>5345</v>
      </c>
      <c r="F18" s="15">
        <v>0</v>
      </c>
      <c r="H18" s="11" t="s">
        <v>71</v>
      </c>
      <c r="I18" s="25">
        <v>-1.8211993309540872E-3</v>
      </c>
      <c r="J18" s="21"/>
      <c r="L18">
        <f t="shared" ref="L18:L81" si="2">((1-C18)/D18)*I18</f>
        <v>-6.6542351698982538E-2</v>
      </c>
      <c r="M18">
        <f t="shared" si="1"/>
        <v>4.9835125780926811E-5</v>
      </c>
    </row>
    <row r="19" spans="2:13" ht="48" x14ac:dyDescent="0.25">
      <c r="B19" s="11" t="s">
        <v>72</v>
      </c>
      <c r="C19" s="12">
        <v>6.6604303086997191E-2</v>
      </c>
      <c r="D19" s="13">
        <v>0.24935878400934483</v>
      </c>
      <c r="E19" s="14">
        <v>5345</v>
      </c>
      <c r="F19" s="15">
        <v>0</v>
      </c>
      <c r="H19" s="11" t="s">
        <v>72</v>
      </c>
      <c r="I19" s="25">
        <v>-1.3204488315734042E-2</v>
      </c>
      <c r="J19" s="21"/>
      <c r="L19">
        <f t="shared" si="2"/>
        <v>-4.9426823373434056E-2</v>
      </c>
      <c r="M19">
        <f t="shared" si="1"/>
        <v>3.5269491122354221E-3</v>
      </c>
    </row>
    <row r="20" spans="2:13" ht="24" x14ac:dyDescent="0.25">
      <c r="B20" s="11" t="s">
        <v>73</v>
      </c>
      <c r="C20" s="12">
        <v>2.2450888681010291E-3</v>
      </c>
      <c r="D20" s="13">
        <v>4.7333578090159437E-2</v>
      </c>
      <c r="E20" s="14">
        <v>5345</v>
      </c>
      <c r="F20" s="15">
        <v>0</v>
      </c>
      <c r="H20" s="11" t="s">
        <v>73</v>
      </c>
      <c r="I20" s="25">
        <v>7.8497956017441646E-3</v>
      </c>
      <c r="J20" s="21"/>
      <c r="L20">
        <f t="shared" si="2"/>
        <v>0.16546756930362114</v>
      </c>
      <c r="M20">
        <f t="shared" si="1"/>
        <v>-3.7232530126447665E-4</v>
      </c>
    </row>
    <row r="21" spans="2:13" ht="24" x14ac:dyDescent="0.25">
      <c r="B21" s="11" t="s">
        <v>74</v>
      </c>
      <c r="C21" s="12">
        <v>2.2450888681010287E-3</v>
      </c>
      <c r="D21" s="13">
        <v>4.7333578090158993E-2</v>
      </c>
      <c r="E21" s="14">
        <v>5345</v>
      </c>
      <c r="F21" s="15">
        <v>0</v>
      </c>
      <c r="H21" s="11" t="s">
        <v>74</v>
      </c>
      <c r="I21" s="25">
        <v>-3.986246437286148E-3</v>
      </c>
      <c r="J21" s="21"/>
      <c r="L21">
        <f t="shared" si="2"/>
        <v>-8.4026966062200142E-2</v>
      </c>
      <c r="M21">
        <f t="shared" si="1"/>
        <v>1.8907249067061718E-4</v>
      </c>
    </row>
    <row r="22" spans="2:13" ht="24" x14ac:dyDescent="0.25">
      <c r="B22" s="11" t="s">
        <v>75</v>
      </c>
      <c r="C22" s="12">
        <v>5.2385406922357347E-3</v>
      </c>
      <c r="D22" s="13">
        <v>7.2194691732411956E-2</v>
      </c>
      <c r="E22" s="14">
        <v>5345</v>
      </c>
      <c r="F22" s="15">
        <v>0</v>
      </c>
      <c r="H22" s="11" t="s">
        <v>75</v>
      </c>
      <c r="I22" s="25">
        <v>2.4040371955211193E-2</v>
      </c>
      <c r="J22" s="21"/>
      <c r="L22">
        <f t="shared" si="2"/>
        <v>0.33124922227115627</v>
      </c>
      <c r="M22">
        <f t="shared" si="1"/>
        <v>-1.7444006438955004E-3</v>
      </c>
    </row>
    <row r="23" spans="2:13" ht="24" x14ac:dyDescent="0.25">
      <c r="B23" s="11" t="s">
        <v>76</v>
      </c>
      <c r="C23" s="12">
        <v>1.1786716557530403E-2</v>
      </c>
      <c r="D23" s="13">
        <v>0.10793502430499383</v>
      </c>
      <c r="E23" s="14">
        <v>5345</v>
      </c>
      <c r="F23" s="15">
        <v>0</v>
      </c>
      <c r="H23" s="11" t="s">
        <v>76</v>
      </c>
      <c r="I23" s="25">
        <v>3.4887921338874063E-2</v>
      </c>
      <c r="J23" s="21"/>
      <c r="L23">
        <f t="shared" si="2"/>
        <v>0.31942094348679556</v>
      </c>
      <c r="M23">
        <f t="shared" si="1"/>
        <v>-3.8098295039129346E-3</v>
      </c>
    </row>
    <row r="24" spans="2:13" ht="24" x14ac:dyDescent="0.25">
      <c r="B24" s="11" t="s">
        <v>77</v>
      </c>
      <c r="C24" s="12">
        <v>5.6127221702525728E-4</v>
      </c>
      <c r="D24" s="13">
        <v>2.3686750728153214E-2</v>
      </c>
      <c r="E24" s="14">
        <v>5345</v>
      </c>
      <c r="F24" s="15">
        <v>0</v>
      </c>
      <c r="H24" s="11" t="s">
        <v>77</v>
      </c>
      <c r="I24" s="25">
        <v>5.3201108378243146E-3</v>
      </c>
      <c r="J24" s="21"/>
      <c r="L24">
        <f t="shared" si="2"/>
        <v>0.22447674940488171</v>
      </c>
      <c r="M24">
        <f t="shared" si="1"/>
        <v>-1.260633186474439E-4</v>
      </c>
    </row>
    <row r="25" spans="2:13" ht="36" x14ac:dyDescent="0.25">
      <c r="B25" s="11" t="s">
        <v>78</v>
      </c>
      <c r="C25" s="12">
        <v>3.6856875584658555E-2</v>
      </c>
      <c r="D25" s="13">
        <v>0.18842794108128369</v>
      </c>
      <c r="E25" s="14">
        <v>5345</v>
      </c>
      <c r="F25" s="15">
        <v>0</v>
      </c>
      <c r="H25" s="11" t="s">
        <v>78</v>
      </c>
      <c r="I25" s="25">
        <v>2.332469475952318E-2</v>
      </c>
      <c r="J25" s="21"/>
      <c r="L25">
        <f t="shared" si="2"/>
        <v>0.11922339785600257</v>
      </c>
      <c r="M25">
        <f t="shared" si="1"/>
        <v>-4.5623561339612475E-3</v>
      </c>
    </row>
    <row r="26" spans="2:13" ht="24" x14ac:dyDescent="0.25">
      <c r="B26" s="11" t="s">
        <v>79</v>
      </c>
      <c r="C26" s="12">
        <v>7.5771749298409727E-2</v>
      </c>
      <c r="D26" s="13">
        <v>0.26465731766958961</v>
      </c>
      <c r="E26" s="14">
        <v>5345</v>
      </c>
      <c r="F26" s="15">
        <v>0</v>
      </c>
      <c r="H26" s="11" t="s">
        <v>79</v>
      </c>
      <c r="I26" s="25">
        <v>1.8197624018168861E-2</v>
      </c>
      <c r="J26" s="21"/>
      <c r="L26">
        <f t="shared" si="2"/>
        <v>6.3549190180468632E-2</v>
      </c>
      <c r="M26">
        <f t="shared" si="1"/>
        <v>-5.2100044581153424E-3</v>
      </c>
    </row>
    <row r="27" spans="2:13" ht="36" x14ac:dyDescent="0.25">
      <c r="B27" s="11" t="s">
        <v>80</v>
      </c>
      <c r="C27" s="12">
        <v>0.30664172123479888</v>
      </c>
      <c r="D27" s="13">
        <v>0.46114245230773271</v>
      </c>
      <c r="E27" s="14">
        <v>5345</v>
      </c>
      <c r="F27" s="15">
        <v>0</v>
      </c>
      <c r="H27" s="11" t="s">
        <v>80</v>
      </c>
      <c r="I27" s="25">
        <v>-2.032331008066585E-2</v>
      </c>
      <c r="J27" s="21"/>
      <c r="L27">
        <f t="shared" si="2"/>
        <v>-3.0557445374685237E-2</v>
      </c>
      <c r="M27">
        <f t="shared" si="1"/>
        <v>1.351420749301379E-2</v>
      </c>
    </row>
    <row r="28" spans="2:13" ht="24" x14ac:dyDescent="0.25">
      <c r="B28" s="11" t="s">
        <v>81</v>
      </c>
      <c r="C28" s="12">
        <v>1.5528531337698784E-2</v>
      </c>
      <c r="D28" s="13">
        <v>0.12365377761161084</v>
      </c>
      <c r="E28" s="14">
        <v>5345</v>
      </c>
      <c r="F28" s="15">
        <v>0</v>
      </c>
      <c r="H28" s="11" t="s">
        <v>81</v>
      </c>
      <c r="I28" s="25">
        <v>-3.9464156261296464E-3</v>
      </c>
      <c r="J28" s="21"/>
      <c r="L28">
        <f t="shared" si="2"/>
        <v>-3.1419449227104747E-2</v>
      </c>
      <c r="M28">
        <f t="shared" si="1"/>
        <v>4.9559374493532763E-4</v>
      </c>
    </row>
    <row r="29" spans="2:13" ht="36" x14ac:dyDescent="0.25">
      <c r="B29" s="11" t="s">
        <v>82</v>
      </c>
      <c r="C29" s="12">
        <v>9.6725912067352662E-2</v>
      </c>
      <c r="D29" s="13">
        <v>0.29561183870170915</v>
      </c>
      <c r="E29" s="14">
        <v>5345</v>
      </c>
      <c r="F29" s="15">
        <v>0</v>
      </c>
      <c r="H29" s="11" t="s">
        <v>82</v>
      </c>
      <c r="I29" s="25">
        <v>-1.6988353618870071E-2</v>
      </c>
      <c r="J29" s="21"/>
      <c r="L29">
        <f t="shared" si="2"/>
        <v>-5.1909760069001699E-2</v>
      </c>
      <c r="M29">
        <f t="shared" si="1"/>
        <v>5.5586880604129819E-3</v>
      </c>
    </row>
    <row r="30" spans="2:13" ht="24" x14ac:dyDescent="0.25">
      <c r="B30" s="11" t="s">
        <v>83</v>
      </c>
      <c r="C30" s="12">
        <v>2.05799812909261E-3</v>
      </c>
      <c r="D30" s="13">
        <v>4.5322699441775263E-2</v>
      </c>
      <c r="E30" s="14">
        <v>5345</v>
      </c>
      <c r="F30" s="15">
        <v>0</v>
      </c>
      <c r="H30" s="11" t="s">
        <v>83</v>
      </c>
      <c r="I30" s="25">
        <v>9.8586359369441968E-3</v>
      </c>
      <c r="J30" s="21"/>
      <c r="L30">
        <f t="shared" si="2"/>
        <v>0.21707327683051172</v>
      </c>
      <c r="M30">
        <f t="shared" si="1"/>
        <v>-4.4765767625339872E-4</v>
      </c>
    </row>
    <row r="31" spans="2:13" ht="24" x14ac:dyDescent="0.25">
      <c r="B31" s="11" t="s">
        <v>84</v>
      </c>
      <c r="C31" s="12">
        <v>5.6127221702525728E-4</v>
      </c>
      <c r="D31" s="13">
        <v>2.3686750728155525E-2</v>
      </c>
      <c r="E31" s="14">
        <v>5345</v>
      </c>
      <c r="F31" s="15">
        <v>0</v>
      </c>
      <c r="H31" s="11" t="s">
        <v>84</v>
      </c>
      <c r="I31" s="25">
        <v>5.3024793984786898E-3</v>
      </c>
      <c r="J31" s="21"/>
      <c r="L31">
        <f t="shared" si="2"/>
        <v>0.22373280847725813</v>
      </c>
      <c r="M31">
        <f t="shared" si="1"/>
        <v>-1.2564553078093867E-4</v>
      </c>
    </row>
    <row r="32" spans="2:13" ht="24" x14ac:dyDescent="0.25">
      <c r="B32" s="11" t="s">
        <v>85</v>
      </c>
      <c r="C32" s="12">
        <v>4.3030869971936387E-3</v>
      </c>
      <c r="D32" s="13">
        <v>6.5462754241924201E-2</v>
      </c>
      <c r="E32" s="14">
        <v>5345</v>
      </c>
      <c r="F32" s="15">
        <v>0</v>
      </c>
      <c r="H32" s="11" t="s">
        <v>85</v>
      </c>
      <c r="I32" s="25">
        <v>-2.9366566651908592E-3</v>
      </c>
      <c r="J32" s="21"/>
      <c r="L32">
        <f t="shared" si="2"/>
        <v>-4.4666925642536277E-2</v>
      </c>
      <c r="M32">
        <f t="shared" si="1"/>
        <v>1.9303631901133674E-4</v>
      </c>
    </row>
    <row r="33" spans="2:13" ht="24" x14ac:dyDescent="0.25">
      <c r="B33" s="11" t="s">
        <v>86</v>
      </c>
      <c r="C33" s="12">
        <v>9.7287184284377923E-2</v>
      </c>
      <c r="D33" s="13">
        <v>0.2963761493246348</v>
      </c>
      <c r="E33" s="14">
        <v>5345</v>
      </c>
      <c r="F33" s="15">
        <v>0</v>
      </c>
      <c r="H33" s="11" t="s">
        <v>86</v>
      </c>
      <c r="I33" s="25">
        <v>-3.3548308711296319E-2</v>
      </c>
      <c r="J33" s="21"/>
      <c r="L33">
        <f t="shared" si="2"/>
        <v>-0.10218260912115167</v>
      </c>
      <c r="M33">
        <f t="shared" si="1"/>
        <v>1.1012426267979039E-2</v>
      </c>
    </row>
    <row r="34" spans="2:13" ht="24" x14ac:dyDescent="0.25">
      <c r="B34" s="11" t="s">
        <v>87</v>
      </c>
      <c r="C34" s="12">
        <v>5.6127221702525728E-4</v>
      </c>
      <c r="D34" s="13">
        <v>2.3686750728156243E-2</v>
      </c>
      <c r="E34" s="14">
        <v>5345</v>
      </c>
      <c r="F34" s="15">
        <v>0</v>
      </c>
      <c r="H34" s="11" t="s">
        <v>87</v>
      </c>
      <c r="I34" s="25">
        <v>-2.8933369363200729E-3</v>
      </c>
      <c r="J34" s="21"/>
      <c r="L34">
        <f t="shared" si="2"/>
        <v>-0.1220814547284389</v>
      </c>
      <c r="M34">
        <f t="shared" si="1"/>
        <v>6.8559409244724201E-5</v>
      </c>
    </row>
    <row r="35" spans="2:13" ht="36" x14ac:dyDescent="0.25">
      <c r="B35" s="11" t="s">
        <v>88</v>
      </c>
      <c r="C35" s="12">
        <v>1.3096351730589337E-3</v>
      </c>
      <c r="D35" s="13">
        <v>3.6168560578033214E-2</v>
      </c>
      <c r="E35" s="14">
        <v>5345</v>
      </c>
      <c r="F35" s="15">
        <v>0</v>
      </c>
      <c r="H35" s="11" t="s">
        <v>88</v>
      </c>
      <c r="I35" s="25">
        <v>7.0395199848426781E-3</v>
      </c>
      <c r="J35" s="21"/>
      <c r="L35">
        <f t="shared" si="2"/>
        <v>0.19437601799776608</v>
      </c>
      <c r="M35">
        <f t="shared" si="1"/>
        <v>-2.5489549006825832E-4</v>
      </c>
    </row>
    <row r="36" spans="2:13" ht="36" x14ac:dyDescent="0.25">
      <c r="B36" s="11" t="s">
        <v>89</v>
      </c>
      <c r="C36" s="12">
        <v>2.8063610851262861E-3</v>
      </c>
      <c r="D36" s="13">
        <v>5.2905662185303418E-2</v>
      </c>
      <c r="E36" s="14">
        <v>5345</v>
      </c>
      <c r="F36" s="15">
        <v>0</v>
      </c>
      <c r="H36" s="11" t="s">
        <v>89</v>
      </c>
      <c r="I36" s="25">
        <v>9.8914861643545765E-3</v>
      </c>
      <c r="J36" s="21"/>
      <c r="L36">
        <f t="shared" si="2"/>
        <v>0.18643991351929237</v>
      </c>
      <c r="M36">
        <f t="shared" si="1"/>
        <v>-5.2469018814059768E-4</v>
      </c>
    </row>
    <row r="37" spans="2:13" ht="36" x14ac:dyDescent="0.25">
      <c r="B37" s="11" t="s">
        <v>90</v>
      </c>
      <c r="C37" s="12">
        <v>9.3545369504209543E-4</v>
      </c>
      <c r="D37" s="13">
        <v>3.0573738815374413E-2</v>
      </c>
      <c r="E37" s="14">
        <v>5345</v>
      </c>
      <c r="F37" s="15">
        <v>0</v>
      </c>
      <c r="H37" s="11" t="s">
        <v>90</v>
      </c>
      <c r="I37" s="25">
        <v>4.5870130336821968E-3</v>
      </c>
      <c r="J37" s="21"/>
      <c r="L37">
        <f t="shared" si="2"/>
        <v>0.14989079755879087</v>
      </c>
      <c r="M37">
        <f t="shared" si="1"/>
        <v>-1.4034718872545961E-4</v>
      </c>
    </row>
    <row r="38" spans="2:13" ht="36" x14ac:dyDescent="0.25">
      <c r="B38" s="11" t="s">
        <v>91</v>
      </c>
      <c r="C38" s="12">
        <v>4.8830682881197379E-2</v>
      </c>
      <c r="D38" s="13">
        <v>0.21553407753612169</v>
      </c>
      <c r="E38" s="14">
        <v>5345</v>
      </c>
      <c r="F38" s="15">
        <v>0</v>
      </c>
      <c r="H38" s="11" t="s">
        <v>91</v>
      </c>
      <c r="I38" s="25">
        <v>2.6813983335006321E-2</v>
      </c>
      <c r="J38" s="21"/>
      <c r="L38">
        <f t="shared" si="2"/>
        <v>0.11833227724148888</v>
      </c>
      <c r="M38">
        <f t="shared" si="1"/>
        <v>-6.0748867741991742E-3</v>
      </c>
    </row>
    <row r="39" spans="2:13" ht="36" x14ac:dyDescent="0.25">
      <c r="B39" s="11" t="s">
        <v>92</v>
      </c>
      <c r="C39" s="12">
        <v>9.8409728718428444E-2</v>
      </c>
      <c r="D39" s="13">
        <v>0.29789571462435738</v>
      </c>
      <c r="E39" s="14">
        <v>5345</v>
      </c>
      <c r="F39" s="15">
        <v>0</v>
      </c>
      <c r="H39" s="11" t="s">
        <v>92</v>
      </c>
      <c r="I39" s="25">
        <v>3.3108196161416914E-2</v>
      </c>
      <c r="J39" s="21"/>
      <c r="L39">
        <f t="shared" si="2"/>
        <v>0.10020294382702301</v>
      </c>
      <c r="M39">
        <f t="shared" si="1"/>
        <v>-1.0937279197554287E-2</v>
      </c>
    </row>
    <row r="40" spans="2:13" ht="36" x14ac:dyDescent="0.25">
      <c r="B40" s="11" t="s">
        <v>93</v>
      </c>
      <c r="C40" s="12">
        <v>0.13657623947614592</v>
      </c>
      <c r="D40" s="13">
        <v>0.34343156050108731</v>
      </c>
      <c r="E40" s="14">
        <v>5345</v>
      </c>
      <c r="F40" s="15">
        <v>0</v>
      </c>
      <c r="H40" s="11" t="s">
        <v>93</v>
      </c>
      <c r="I40" s="25">
        <v>-1.1705232959232771E-2</v>
      </c>
      <c r="J40" s="21"/>
      <c r="L40">
        <f t="shared" si="2"/>
        <v>-2.94282105136826E-2</v>
      </c>
      <c r="M40">
        <f t="shared" si="1"/>
        <v>4.654949875403748E-3</v>
      </c>
    </row>
    <row r="41" spans="2:13" ht="36" x14ac:dyDescent="0.25">
      <c r="B41" s="11" t="s">
        <v>94</v>
      </c>
      <c r="C41" s="12">
        <v>1.0477081384471468E-2</v>
      </c>
      <c r="D41" s="13">
        <v>0.10182952489911892</v>
      </c>
      <c r="E41" s="14">
        <v>5345</v>
      </c>
      <c r="F41" s="15">
        <v>0</v>
      </c>
      <c r="H41" s="11" t="s">
        <v>94</v>
      </c>
      <c r="I41" s="25">
        <v>-5.5344643659420813E-4</v>
      </c>
      <c r="J41" s="21"/>
      <c r="L41">
        <f t="shared" si="2"/>
        <v>-5.3780859115135022E-3</v>
      </c>
      <c r="M41">
        <f t="shared" si="1"/>
        <v>5.6943242776471188E-5</v>
      </c>
    </row>
    <row r="42" spans="2:13" ht="36" x14ac:dyDescent="0.25">
      <c r="B42" s="11" t="s">
        <v>95</v>
      </c>
      <c r="C42" s="12">
        <v>4.2469597754911131E-2</v>
      </c>
      <c r="D42" s="13">
        <v>0.20167682232777498</v>
      </c>
      <c r="E42" s="14">
        <v>5345</v>
      </c>
      <c r="F42" s="15">
        <v>0</v>
      </c>
      <c r="H42" s="11" t="s">
        <v>95</v>
      </c>
      <c r="I42" s="25">
        <v>-1.3136022600033321E-2</v>
      </c>
      <c r="J42" s="21"/>
      <c r="L42">
        <f t="shared" si="2"/>
        <v>-6.2367806369280639E-2</v>
      </c>
      <c r="M42">
        <f t="shared" si="1"/>
        <v>2.7662157182154561E-3</v>
      </c>
    </row>
    <row r="43" spans="2:13" x14ac:dyDescent="0.25">
      <c r="B43" s="11" t="s">
        <v>96</v>
      </c>
      <c r="C43" s="12">
        <v>0.168755846585594</v>
      </c>
      <c r="D43" s="13">
        <v>0.37457116857221889</v>
      </c>
      <c r="E43" s="14">
        <v>5345</v>
      </c>
      <c r="F43" s="15">
        <v>0</v>
      </c>
      <c r="H43" s="11" t="s">
        <v>96</v>
      </c>
      <c r="I43" s="25">
        <v>8.2140365279594715E-2</v>
      </c>
      <c r="J43" s="21"/>
      <c r="L43">
        <f t="shared" si="2"/>
        <v>0.18228498113789651</v>
      </c>
      <c r="M43">
        <f t="shared" si="1"/>
        <v>-3.7006764120275183E-2</v>
      </c>
    </row>
    <row r="44" spans="2:13" x14ac:dyDescent="0.25">
      <c r="B44" s="11" t="s">
        <v>97</v>
      </c>
      <c r="C44" s="12">
        <v>0.59663236669784847</v>
      </c>
      <c r="D44" s="13">
        <v>0.49061922077921993</v>
      </c>
      <c r="E44" s="14">
        <v>5345</v>
      </c>
      <c r="F44" s="15">
        <v>0</v>
      </c>
      <c r="H44" s="11" t="s">
        <v>97</v>
      </c>
      <c r="I44" s="25">
        <v>4.1701294605573876E-2</v>
      </c>
      <c r="J44" s="21"/>
      <c r="L44">
        <f t="shared" si="2"/>
        <v>3.428514782598701E-2</v>
      </c>
      <c r="M44">
        <f t="shared" si="1"/>
        <v>-5.0712122642426978E-2</v>
      </c>
    </row>
    <row r="45" spans="2:13" x14ac:dyDescent="0.25">
      <c r="B45" s="11" t="s">
        <v>98</v>
      </c>
      <c r="C45" s="12">
        <v>6.1927034611786703E-2</v>
      </c>
      <c r="D45" s="13">
        <v>0.24104552997175749</v>
      </c>
      <c r="E45" s="14">
        <v>5345</v>
      </c>
      <c r="F45" s="15">
        <v>0</v>
      </c>
      <c r="H45" s="11" t="s">
        <v>98</v>
      </c>
      <c r="I45" s="25">
        <v>4.5118484737864686E-2</v>
      </c>
      <c r="J45" s="21"/>
      <c r="L45">
        <f t="shared" si="2"/>
        <v>0.17558687264115863</v>
      </c>
      <c r="M45">
        <f t="shared" si="1"/>
        <v>-1.1591395062669227E-2</v>
      </c>
    </row>
    <row r="46" spans="2:13" x14ac:dyDescent="0.25">
      <c r="B46" s="11" t="s">
        <v>99</v>
      </c>
      <c r="C46" s="12">
        <v>0.13115060804490175</v>
      </c>
      <c r="D46" s="13">
        <v>0.33759657737746285</v>
      </c>
      <c r="E46" s="14">
        <v>5345</v>
      </c>
      <c r="F46" s="15">
        <v>0</v>
      </c>
      <c r="H46" s="11" t="s">
        <v>99</v>
      </c>
      <c r="I46" s="25">
        <v>7.7990168072373717E-2</v>
      </c>
      <c r="J46" s="21"/>
      <c r="L46">
        <f t="shared" si="2"/>
        <v>0.20071800085933406</v>
      </c>
      <c r="M46">
        <f t="shared" si="1"/>
        <v>-3.029787222273754E-2</v>
      </c>
    </row>
    <row r="47" spans="2:13" x14ac:dyDescent="0.25">
      <c r="B47" s="11" t="s">
        <v>100</v>
      </c>
      <c r="C47" s="12">
        <v>0.6243217960710945</v>
      </c>
      <c r="D47" s="13">
        <v>0.48434283339412487</v>
      </c>
      <c r="E47" s="14">
        <v>5345</v>
      </c>
      <c r="F47" s="15">
        <v>0</v>
      </c>
      <c r="H47" s="11" t="s">
        <v>100</v>
      </c>
      <c r="I47" s="25">
        <v>5.4497848252855384E-2</v>
      </c>
      <c r="J47" s="21"/>
      <c r="L47">
        <f t="shared" si="2"/>
        <v>4.2270995538737949E-2</v>
      </c>
      <c r="M47">
        <f t="shared" si="1"/>
        <v>-7.0248163402773178E-2</v>
      </c>
    </row>
    <row r="48" spans="2:13" x14ac:dyDescent="0.25">
      <c r="B48" s="11" t="s">
        <v>101</v>
      </c>
      <c r="C48" s="12">
        <v>7.1094480823199252E-3</v>
      </c>
      <c r="D48" s="13">
        <v>8.4025143456869691E-2</v>
      </c>
      <c r="E48" s="14">
        <v>5345</v>
      </c>
      <c r="F48" s="15">
        <v>0</v>
      </c>
      <c r="H48" s="11" t="s">
        <v>101</v>
      </c>
      <c r="I48" s="25">
        <v>1.9243949920968079E-2</v>
      </c>
      <c r="J48" s="21"/>
      <c r="L48">
        <f t="shared" si="2"/>
        <v>0.22739783917077072</v>
      </c>
      <c r="M48">
        <f t="shared" si="1"/>
        <v>-1.6282490839437135E-3</v>
      </c>
    </row>
    <row r="49" spans="2:13" x14ac:dyDescent="0.25">
      <c r="B49" s="11" t="s">
        <v>102</v>
      </c>
      <c r="C49" s="12">
        <v>5.1262862488306832E-2</v>
      </c>
      <c r="D49" s="13">
        <v>0.2205540348193866</v>
      </c>
      <c r="E49" s="14">
        <v>5345</v>
      </c>
      <c r="F49" s="15">
        <v>0</v>
      </c>
      <c r="H49" s="11" t="s">
        <v>102</v>
      </c>
      <c r="I49" s="25">
        <v>5.7311783598237596E-2</v>
      </c>
      <c r="J49" s="21"/>
      <c r="L49">
        <f t="shared" si="2"/>
        <v>0.24653286239450886</v>
      </c>
      <c r="M49">
        <f t="shared" si="1"/>
        <v>-1.3320844862176183E-2</v>
      </c>
    </row>
    <row r="50" spans="2:13" x14ac:dyDescent="0.25">
      <c r="B50" s="11" t="s">
        <v>103</v>
      </c>
      <c r="C50" s="12">
        <v>0.67371375116931709</v>
      </c>
      <c r="D50" s="13">
        <v>0.46889728864408875</v>
      </c>
      <c r="E50" s="14">
        <v>5345</v>
      </c>
      <c r="F50" s="15">
        <v>0</v>
      </c>
      <c r="H50" s="11" t="s">
        <v>103</v>
      </c>
      <c r="I50" s="25">
        <v>3.9533350485517579E-2</v>
      </c>
      <c r="J50" s="21"/>
      <c r="L50">
        <f t="shared" si="2"/>
        <v>2.750962512692022E-2</v>
      </c>
      <c r="M50">
        <f t="shared" si="1"/>
        <v>-5.6801697294747537E-2</v>
      </c>
    </row>
    <row r="51" spans="2:13" x14ac:dyDescent="0.25">
      <c r="B51" s="11" t="s">
        <v>104</v>
      </c>
      <c r="C51" s="12">
        <v>0.78971000935453695</v>
      </c>
      <c r="D51" s="13">
        <v>0.40755267892540359</v>
      </c>
      <c r="E51" s="14">
        <v>5345</v>
      </c>
      <c r="F51" s="15">
        <v>0</v>
      </c>
      <c r="H51" s="11" t="s">
        <v>104</v>
      </c>
      <c r="I51" s="25">
        <v>2.4117385899664032E-2</v>
      </c>
      <c r="J51" s="21"/>
      <c r="L51">
        <f t="shared" si="2"/>
        <v>1.2444145548511192E-2</v>
      </c>
      <c r="M51">
        <f t="shared" si="1"/>
        <v>-4.673197363012966E-2</v>
      </c>
    </row>
    <row r="52" spans="2:13" x14ac:dyDescent="0.25">
      <c r="B52" s="11" t="s">
        <v>105</v>
      </c>
      <c r="C52" s="12">
        <v>0.18409728718428436</v>
      </c>
      <c r="D52" s="13">
        <v>0.38759977212043556</v>
      </c>
      <c r="E52" s="14">
        <v>5345</v>
      </c>
      <c r="F52" s="15">
        <v>0</v>
      </c>
      <c r="H52" s="11" t="s">
        <v>105</v>
      </c>
      <c r="I52" s="25">
        <v>7.3306431440694805E-2</v>
      </c>
      <c r="J52" s="21"/>
      <c r="L52">
        <f t="shared" si="2"/>
        <v>0.15431102023640414</v>
      </c>
      <c r="M52">
        <f t="shared" si="1"/>
        <v>-3.4818171041646792E-2</v>
      </c>
    </row>
    <row r="53" spans="2:13" x14ac:dyDescent="0.25">
      <c r="B53" s="11" t="s">
        <v>106</v>
      </c>
      <c r="C53" s="12">
        <v>0.73638914873713746</v>
      </c>
      <c r="D53" s="13">
        <v>0.44063192716995714</v>
      </c>
      <c r="E53" s="14">
        <v>5345</v>
      </c>
      <c r="F53" s="15">
        <v>0</v>
      </c>
      <c r="H53" s="11" t="s">
        <v>106</v>
      </c>
      <c r="I53" s="25">
        <v>4.7099588877758169E-2</v>
      </c>
      <c r="J53" s="21"/>
      <c r="L53">
        <f t="shared" si="2"/>
        <v>2.8177628430015454E-2</v>
      </c>
      <c r="M53">
        <f t="shared" si="1"/>
        <v>-7.8713375089099216E-2</v>
      </c>
    </row>
    <row r="54" spans="2:13" x14ac:dyDescent="0.25">
      <c r="B54" s="11" t="s">
        <v>107</v>
      </c>
      <c r="C54" s="12">
        <v>0.19719363891487371</v>
      </c>
      <c r="D54" s="13">
        <v>0.39791699039743478</v>
      </c>
      <c r="E54" s="14">
        <v>5345</v>
      </c>
      <c r="F54" s="15">
        <v>0</v>
      </c>
      <c r="H54" s="11" t="s">
        <v>107</v>
      </c>
      <c r="I54" s="25">
        <v>6.564782557313506E-2</v>
      </c>
      <c r="J54" s="21"/>
      <c r="L54">
        <f t="shared" si="2"/>
        <v>0.13244594534372867</v>
      </c>
      <c r="M54">
        <f t="shared" si="1"/>
        <v>-3.253274910097647E-2</v>
      </c>
    </row>
    <row r="55" spans="2:13" x14ac:dyDescent="0.25">
      <c r="B55" s="11" t="s">
        <v>108</v>
      </c>
      <c r="C55" s="12">
        <v>0.11842843779232928</v>
      </c>
      <c r="D55" s="13">
        <v>0.32314498206017311</v>
      </c>
      <c r="E55" s="14">
        <v>5345</v>
      </c>
      <c r="F55" s="15">
        <v>0</v>
      </c>
      <c r="H55" s="11" t="s">
        <v>108</v>
      </c>
      <c r="I55" s="25">
        <v>6.3361439246904794E-2</v>
      </c>
      <c r="J55" s="21"/>
      <c r="L55">
        <f t="shared" si="2"/>
        <v>0.17285629077235365</v>
      </c>
      <c r="M55">
        <f t="shared" si="1"/>
        <v>-2.3221144324893854E-2</v>
      </c>
    </row>
    <row r="56" spans="2:13" ht="24" x14ac:dyDescent="0.25">
      <c r="B56" s="11" t="s">
        <v>109</v>
      </c>
      <c r="C56" s="12">
        <v>2.05799812909261E-3</v>
      </c>
      <c r="D56" s="13">
        <v>4.5322699441773737E-2</v>
      </c>
      <c r="E56" s="14">
        <v>5345</v>
      </c>
      <c r="F56" s="15">
        <v>0</v>
      </c>
      <c r="H56" s="11" t="s">
        <v>109</v>
      </c>
      <c r="I56" s="25">
        <v>1.2895510193774967E-2</v>
      </c>
      <c r="J56" s="21"/>
      <c r="L56">
        <f t="shared" si="2"/>
        <v>0.28394097033993543</v>
      </c>
      <c r="M56">
        <f t="shared" si="1"/>
        <v>-5.8555505694399886E-4</v>
      </c>
    </row>
    <row r="57" spans="2:13" ht="24" x14ac:dyDescent="0.25">
      <c r="B57" s="11" t="s">
        <v>110</v>
      </c>
      <c r="C57" s="12">
        <v>2.2450888681010291E-3</v>
      </c>
      <c r="D57" s="13">
        <v>4.7333578090159381E-2</v>
      </c>
      <c r="E57" s="14">
        <v>5345</v>
      </c>
      <c r="F57" s="15">
        <v>0</v>
      </c>
      <c r="H57" s="11" t="s">
        <v>110</v>
      </c>
      <c r="I57" s="25">
        <v>1.5883627726736051E-2</v>
      </c>
      <c r="J57" s="21"/>
      <c r="L57">
        <f t="shared" si="2"/>
        <v>0.33481448498896549</v>
      </c>
      <c r="M57">
        <f t="shared" si="1"/>
        <v>-7.533796774550134E-4</v>
      </c>
    </row>
    <row r="58" spans="2:13" ht="24" x14ac:dyDescent="0.25">
      <c r="B58" s="11" t="s">
        <v>111</v>
      </c>
      <c r="C58" s="12">
        <v>1.1225444340505146E-3</v>
      </c>
      <c r="D58" s="13">
        <v>3.3488716744797593E-2</v>
      </c>
      <c r="E58" s="14">
        <v>5345</v>
      </c>
      <c r="F58" s="15">
        <v>0</v>
      </c>
      <c r="H58" s="11" t="s">
        <v>111</v>
      </c>
      <c r="I58" s="25">
        <v>1.1439600267997599E-2</v>
      </c>
      <c r="J58" s="21"/>
      <c r="L58">
        <f t="shared" si="2"/>
        <v>0.34121220276868691</v>
      </c>
      <c r="M58">
        <f t="shared" si="1"/>
        <v>-3.8345630578987103E-4</v>
      </c>
    </row>
    <row r="59" spans="2:13" ht="24" x14ac:dyDescent="0.25">
      <c r="B59" s="11" t="s">
        <v>112</v>
      </c>
      <c r="C59" s="12">
        <v>1.1225444340505146E-3</v>
      </c>
      <c r="D59" s="13">
        <v>3.3488716744797593E-2</v>
      </c>
      <c r="E59" s="14">
        <v>5345</v>
      </c>
      <c r="F59" s="15">
        <v>0</v>
      </c>
      <c r="H59" s="11" t="s">
        <v>112</v>
      </c>
      <c r="I59" s="25">
        <v>1.1156779640212366E-2</v>
      </c>
      <c r="J59" s="21"/>
      <c r="L59">
        <f t="shared" si="2"/>
        <v>0.33277643166355597</v>
      </c>
      <c r="M59">
        <f t="shared" si="1"/>
        <v>-3.7397613597702487E-4</v>
      </c>
    </row>
    <row r="60" spans="2:13" ht="24" x14ac:dyDescent="0.25">
      <c r="B60" s="11" t="s">
        <v>113</v>
      </c>
      <c r="C60" s="12">
        <v>5.6127221702525721E-3</v>
      </c>
      <c r="D60" s="13">
        <v>7.4714549519974263E-2</v>
      </c>
      <c r="E60" s="14">
        <v>5345</v>
      </c>
      <c r="F60" s="15">
        <v>0</v>
      </c>
      <c r="H60" s="11" t="s">
        <v>113</v>
      </c>
      <c r="I60" s="25">
        <v>1.1838177489335694E-2</v>
      </c>
      <c r="J60" s="21"/>
      <c r="L60">
        <f t="shared" si="2"/>
        <v>0.15755610070216441</v>
      </c>
      <c r="M60">
        <f t="shared" si="1"/>
        <v>-8.8931006981466266E-4</v>
      </c>
    </row>
    <row r="61" spans="2:13" ht="24" x14ac:dyDescent="0.25">
      <c r="B61" s="11" t="s">
        <v>114</v>
      </c>
      <c r="C61" s="12">
        <v>5.6127221702525728E-4</v>
      </c>
      <c r="D61" s="13">
        <v>2.3686750728153832E-2</v>
      </c>
      <c r="E61" s="14">
        <v>5345</v>
      </c>
      <c r="F61" s="15">
        <v>0</v>
      </c>
      <c r="H61" s="11" t="s">
        <v>114</v>
      </c>
      <c r="I61" s="25">
        <v>4.2275001115180807E-3</v>
      </c>
      <c r="J61" s="21"/>
      <c r="L61">
        <f t="shared" si="2"/>
        <v>0.1783751339155214</v>
      </c>
      <c r="M61">
        <f t="shared" si="1"/>
        <v>-1.0017323132657511E-4</v>
      </c>
    </row>
    <row r="62" spans="2:13" ht="24" x14ac:dyDescent="0.25">
      <c r="B62" s="11" t="s">
        <v>115</v>
      </c>
      <c r="C62" s="12">
        <v>0.19588400374181478</v>
      </c>
      <c r="D62" s="13">
        <v>0.39691678680063208</v>
      </c>
      <c r="E62" s="14">
        <v>5345</v>
      </c>
      <c r="F62" s="15">
        <v>0</v>
      </c>
      <c r="H62" s="11" t="s">
        <v>115</v>
      </c>
      <c r="I62" s="25">
        <v>6.9117577552678791E-2</v>
      </c>
      <c r="J62" s="21"/>
      <c r="L62">
        <f t="shared" si="2"/>
        <v>0.14002569702510798</v>
      </c>
      <c r="M62">
        <f t="shared" si="1"/>
        <v>-3.4110494366051201E-2</v>
      </c>
    </row>
    <row r="63" spans="2:13" ht="24" x14ac:dyDescent="0.25">
      <c r="B63" s="11" t="s">
        <v>116</v>
      </c>
      <c r="C63" s="12">
        <v>0.77436856875584659</v>
      </c>
      <c r="D63" s="13">
        <v>0.41803658146509254</v>
      </c>
      <c r="E63" s="14">
        <v>5345</v>
      </c>
      <c r="F63" s="15">
        <v>0</v>
      </c>
      <c r="H63" s="11" t="s">
        <v>116</v>
      </c>
      <c r="I63" s="25">
        <v>-7.5688770573627828E-2</v>
      </c>
      <c r="J63" s="21"/>
      <c r="L63">
        <f t="shared" si="2"/>
        <v>-4.0852323434914656E-2</v>
      </c>
      <c r="M63">
        <f t="shared" si="1"/>
        <v>0.14020544502248072</v>
      </c>
    </row>
    <row r="64" spans="2:13" ht="24" x14ac:dyDescent="0.25">
      <c r="B64" s="11" t="s">
        <v>117</v>
      </c>
      <c r="C64" s="12">
        <v>1.4967259120673526E-3</v>
      </c>
      <c r="D64" s="13">
        <v>3.866219575206712E-2</v>
      </c>
      <c r="E64" s="14">
        <v>5345</v>
      </c>
      <c r="F64" s="15">
        <v>0</v>
      </c>
      <c r="H64" s="11" t="s">
        <v>117</v>
      </c>
      <c r="I64" s="25">
        <v>-1.7727849778140375E-3</v>
      </c>
      <c r="J64" s="21"/>
      <c r="L64">
        <f t="shared" si="2"/>
        <v>-4.5784559572164936E-2</v>
      </c>
      <c r="M64">
        <f t="shared" si="1"/>
        <v>6.8629656469424688E-5</v>
      </c>
    </row>
    <row r="65" spans="2:13" ht="24" x14ac:dyDescent="0.25">
      <c r="B65" s="11" t="s">
        <v>118</v>
      </c>
      <c r="C65" s="12">
        <v>1.1225444340505148E-3</v>
      </c>
      <c r="D65" s="13">
        <v>3.3488716744796976E-2</v>
      </c>
      <c r="E65" s="14">
        <v>5345</v>
      </c>
      <c r="F65" s="15">
        <v>0</v>
      </c>
      <c r="H65" s="11" t="s">
        <v>118</v>
      </c>
      <c r="I65" s="25">
        <v>-1.5709963688754509E-3</v>
      </c>
      <c r="J65" s="21"/>
      <c r="L65">
        <f t="shared" si="2"/>
        <v>-4.6858554408163826E-2</v>
      </c>
      <c r="M65">
        <f t="shared" si="1"/>
        <v>5.2659922541483993E-5</v>
      </c>
    </row>
    <row r="66" spans="2:13" ht="24" x14ac:dyDescent="0.25">
      <c r="B66" s="11" t="s">
        <v>119</v>
      </c>
      <c r="C66" s="12">
        <v>1.3657623947614595E-2</v>
      </c>
      <c r="D66" s="13">
        <v>0.11607589777438097</v>
      </c>
      <c r="E66" s="14">
        <v>5345</v>
      </c>
      <c r="F66" s="15">
        <v>0</v>
      </c>
      <c r="H66" s="11" t="s">
        <v>119</v>
      </c>
      <c r="I66" s="25">
        <v>1.0757475263153507E-2</v>
      </c>
      <c r="J66" s="21"/>
      <c r="L66">
        <f t="shared" si="2"/>
        <v>9.1410481545510278E-2</v>
      </c>
      <c r="M66">
        <f t="shared" si="1"/>
        <v>-1.2657369409753891E-3</v>
      </c>
    </row>
    <row r="67" spans="2:13" ht="24" x14ac:dyDescent="0.25">
      <c r="B67" s="11" t="s">
        <v>120</v>
      </c>
      <c r="C67" s="12">
        <v>1.8709073900841913E-4</v>
      </c>
      <c r="D67" s="13">
        <v>1.3678111675535383E-2</v>
      </c>
      <c r="E67" s="14">
        <v>5345</v>
      </c>
      <c r="F67" s="15">
        <v>0</v>
      </c>
      <c r="H67" s="11" t="s">
        <v>120</v>
      </c>
      <c r="I67" s="25">
        <v>1.5890945328180489E-3</v>
      </c>
      <c r="J67" s="21"/>
      <c r="L67">
        <f t="shared" si="2"/>
        <v>0.11615618190844766</v>
      </c>
      <c r="M67">
        <f t="shared" si="1"/>
        <v>-2.1735812482868207E-5</v>
      </c>
    </row>
    <row r="68" spans="2:13" ht="24" x14ac:dyDescent="0.25">
      <c r="B68" s="11" t="s">
        <v>121</v>
      </c>
      <c r="C68" s="12">
        <v>0.40879326473339572</v>
      </c>
      <c r="D68" s="13">
        <v>0.49165694975465851</v>
      </c>
      <c r="E68" s="14">
        <v>5345</v>
      </c>
      <c r="F68" s="15">
        <v>0</v>
      </c>
      <c r="H68" s="11" t="s">
        <v>121</v>
      </c>
      <c r="I68" s="25">
        <v>-3.3085228915401978E-2</v>
      </c>
      <c r="J68" s="21"/>
      <c r="L68">
        <f t="shared" si="2"/>
        <v>-3.9784264582009447E-2</v>
      </c>
      <c r="M68">
        <f t="shared" si="1"/>
        <v>2.7509056364459068E-2</v>
      </c>
    </row>
    <row r="69" spans="2:13" ht="24" x14ac:dyDescent="0.25">
      <c r="B69" s="11" t="s">
        <v>122</v>
      </c>
      <c r="C69" s="12">
        <v>0.30346117867165573</v>
      </c>
      <c r="D69" s="13">
        <v>0.45979565564126756</v>
      </c>
      <c r="E69" s="14">
        <v>5345</v>
      </c>
      <c r="F69" s="15">
        <v>0</v>
      </c>
      <c r="H69" s="11" t="s">
        <v>122</v>
      </c>
      <c r="I69" s="25">
        <v>-4.8304774364397216E-2</v>
      </c>
      <c r="J69" s="21"/>
      <c r="L69">
        <f t="shared" si="2"/>
        <v>-7.3176312536888291E-2</v>
      </c>
      <c r="M69">
        <f t="shared" si="1"/>
        <v>3.1880735679514577E-2</v>
      </c>
    </row>
    <row r="70" spans="2:13" ht="24" x14ac:dyDescent="0.25">
      <c r="B70" s="11" t="s">
        <v>123</v>
      </c>
      <c r="C70" s="12">
        <v>1.2535079513564078E-2</v>
      </c>
      <c r="D70" s="13">
        <v>0.11126665056769491</v>
      </c>
      <c r="E70" s="14">
        <v>5345</v>
      </c>
      <c r="F70" s="15">
        <v>0</v>
      </c>
      <c r="H70" s="11" t="s">
        <v>123</v>
      </c>
      <c r="I70" s="25">
        <v>3.4833407961106316E-2</v>
      </c>
      <c r="J70" s="21"/>
      <c r="L70">
        <f t="shared" si="2"/>
        <v>0.3091381671605038</v>
      </c>
      <c r="M70">
        <f t="shared" ref="M70:M109" si="3">((0-C70)/D70)*I70</f>
        <v>-3.9242624478502755E-3</v>
      </c>
    </row>
    <row r="71" spans="2:13" ht="24" x14ac:dyDescent="0.25">
      <c r="B71" s="11" t="s">
        <v>124</v>
      </c>
      <c r="C71" s="12">
        <v>0.25874649204864358</v>
      </c>
      <c r="D71" s="13">
        <v>0.43798702607566381</v>
      </c>
      <c r="E71" s="14">
        <v>5345</v>
      </c>
      <c r="F71" s="15">
        <v>0</v>
      </c>
      <c r="H71" s="11" t="s">
        <v>124</v>
      </c>
      <c r="I71" s="25">
        <v>7.580693226009598E-2</v>
      </c>
      <c r="J71" s="21"/>
      <c r="L71">
        <f t="shared" si="2"/>
        <v>0.12829639034814608</v>
      </c>
      <c r="M71">
        <f t="shared" si="3"/>
        <v>-4.4783924243181727E-2</v>
      </c>
    </row>
    <row r="72" spans="2:13" ht="24" x14ac:dyDescent="0.25">
      <c r="B72" s="11" t="s">
        <v>125</v>
      </c>
      <c r="C72" s="12">
        <v>3.5547240411599617E-3</v>
      </c>
      <c r="D72" s="13">
        <v>5.9521011365867932E-2</v>
      </c>
      <c r="E72" s="14">
        <v>5345</v>
      </c>
      <c r="F72" s="15">
        <v>0</v>
      </c>
      <c r="H72" s="11" t="s">
        <v>125</v>
      </c>
      <c r="I72" s="25">
        <v>3.5509139132573675E-3</v>
      </c>
      <c r="J72" s="21"/>
      <c r="L72">
        <f t="shared" si="2"/>
        <v>5.9446089927007527E-2</v>
      </c>
      <c r="M72">
        <f t="shared" si="3"/>
        <v>-2.1206828926270045E-4</v>
      </c>
    </row>
    <row r="73" spans="2:13" ht="24" x14ac:dyDescent="0.25">
      <c r="B73" s="11" t="s">
        <v>126</v>
      </c>
      <c r="C73" s="12">
        <v>1.6838166510757717E-3</v>
      </c>
      <c r="D73" s="13">
        <v>4.1003609200486922E-2</v>
      </c>
      <c r="E73" s="14">
        <v>5345</v>
      </c>
      <c r="F73" s="15">
        <v>0</v>
      </c>
      <c r="H73" s="11" t="s">
        <v>126</v>
      </c>
      <c r="I73" s="25">
        <v>1.8306442360531403E-3</v>
      </c>
      <c r="J73" s="21"/>
      <c r="L73">
        <f t="shared" si="2"/>
        <v>4.4570753707812036E-2</v>
      </c>
      <c r="M73">
        <f t="shared" si="3"/>
        <v>-7.5175559102381618E-5</v>
      </c>
    </row>
    <row r="74" spans="2:13" ht="24" x14ac:dyDescent="0.25">
      <c r="B74" s="11" t="s">
        <v>127</v>
      </c>
      <c r="C74" s="12">
        <v>1.010289990645463E-2</v>
      </c>
      <c r="D74" s="13">
        <v>0.10001351275193179</v>
      </c>
      <c r="E74" s="14">
        <v>5345</v>
      </c>
      <c r="F74" s="15">
        <v>0</v>
      </c>
      <c r="H74" s="11" t="s">
        <v>127</v>
      </c>
      <c r="I74" s="25">
        <v>1.1032746330408174E-2</v>
      </c>
      <c r="J74" s="21"/>
      <c r="L74">
        <f t="shared" si="2"/>
        <v>0.10919808031967967</v>
      </c>
      <c r="M74">
        <f t="shared" si="3"/>
        <v>-1.1144767222193732E-3</v>
      </c>
    </row>
    <row r="75" spans="2:13" ht="24" x14ac:dyDescent="0.25">
      <c r="B75" s="11" t="s">
        <v>128</v>
      </c>
      <c r="C75" s="12">
        <v>0.38783910196445276</v>
      </c>
      <c r="D75" s="13">
        <v>0.48730315034332594</v>
      </c>
      <c r="E75" s="14">
        <v>5345</v>
      </c>
      <c r="F75" s="15">
        <v>0</v>
      </c>
      <c r="H75" s="11" t="s">
        <v>128</v>
      </c>
      <c r="I75" s="25">
        <v>-6.7188724598913979E-2</v>
      </c>
      <c r="J75" s="21"/>
      <c r="L75">
        <f t="shared" si="2"/>
        <v>-8.4403948464844072E-2</v>
      </c>
      <c r="M75">
        <f t="shared" si="3"/>
        <v>5.3474750968099553E-2</v>
      </c>
    </row>
    <row r="76" spans="2:13" ht="24" x14ac:dyDescent="0.25">
      <c r="B76" s="11" t="s">
        <v>129</v>
      </c>
      <c r="C76" s="12">
        <v>1.3096351730589335E-3</v>
      </c>
      <c r="D76" s="13">
        <v>3.6168560578032381E-2</v>
      </c>
      <c r="E76" s="14">
        <v>5345</v>
      </c>
      <c r="F76" s="15">
        <v>0</v>
      </c>
      <c r="H76" s="11" t="s">
        <v>129</v>
      </c>
      <c r="I76" s="25">
        <v>-1.95610584095694E-3</v>
      </c>
      <c r="J76" s="21"/>
      <c r="L76">
        <f t="shared" si="2"/>
        <v>-5.401221460640368E-2</v>
      </c>
      <c r="M76">
        <f t="shared" si="3"/>
        <v>7.082905624668897E-5</v>
      </c>
    </row>
    <row r="77" spans="2:13" ht="24" x14ac:dyDescent="0.25">
      <c r="B77" s="11" t="s">
        <v>130</v>
      </c>
      <c r="C77" s="12">
        <v>1.3096351730589335E-3</v>
      </c>
      <c r="D77" s="13">
        <v>3.6168560578032409E-2</v>
      </c>
      <c r="E77" s="14">
        <v>5345</v>
      </c>
      <c r="F77" s="15">
        <v>0</v>
      </c>
      <c r="H77" s="11" t="s">
        <v>130</v>
      </c>
      <c r="I77" s="25">
        <v>-2.2889462767376129E-3</v>
      </c>
      <c r="J77" s="21"/>
      <c r="L77">
        <f t="shared" si="2"/>
        <v>-6.3202642174617393E-2</v>
      </c>
      <c r="M77">
        <f t="shared" si="3"/>
        <v>8.2880947025537965E-5</v>
      </c>
    </row>
    <row r="78" spans="2:13" ht="24" x14ac:dyDescent="0.25">
      <c r="B78" s="11" t="s">
        <v>131</v>
      </c>
      <c r="C78" s="12">
        <v>0.59812909260991576</v>
      </c>
      <c r="D78" s="13">
        <v>0.49032199698482054</v>
      </c>
      <c r="E78" s="14">
        <v>5345</v>
      </c>
      <c r="F78" s="15">
        <v>0</v>
      </c>
      <c r="H78" s="11" t="s">
        <v>131</v>
      </c>
      <c r="I78" s="25">
        <v>6.3499697031673644E-2</v>
      </c>
      <c r="J78" s="21"/>
      <c r="L78">
        <f t="shared" si="2"/>
        <v>5.2044740032138798E-2</v>
      </c>
      <c r="M78">
        <f t="shared" si="3"/>
        <v>-7.7461375178187936E-2</v>
      </c>
    </row>
    <row r="79" spans="2:13" ht="24" x14ac:dyDescent="0.25">
      <c r="B79" s="11" t="s">
        <v>132</v>
      </c>
      <c r="C79" s="12">
        <v>1.3096351730589337E-3</v>
      </c>
      <c r="D79" s="13">
        <v>3.6168560578032125E-2</v>
      </c>
      <c r="E79" s="14">
        <v>5345</v>
      </c>
      <c r="F79" s="15">
        <v>0</v>
      </c>
      <c r="H79" s="11" t="s">
        <v>132</v>
      </c>
      <c r="I79" s="25">
        <v>-8.0479250359683429E-4</v>
      </c>
      <c r="J79" s="21"/>
      <c r="L79">
        <f t="shared" si="2"/>
        <v>-2.2222021174801199E-2</v>
      </c>
      <c r="M79">
        <f t="shared" si="3"/>
        <v>2.9140904500488646E-5</v>
      </c>
    </row>
    <row r="80" spans="2:13" ht="24" x14ac:dyDescent="0.25">
      <c r="B80" s="11" t="s">
        <v>133</v>
      </c>
      <c r="C80" s="12">
        <v>1.4967259120673526E-3</v>
      </c>
      <c r="D80" s="13">
        <v>3.8662195752069646E-2</v>
      </c>
      <c r="E80" s="14">
        <v>5345</v>
      </c>
      <c r="F80" s="15">
        <v>0</v>
      </c>
      <c r="H80" s="11" t="s">
        <v>133</v>
      </c>
      <c r="I80" s="25">
        <v>1.3225831686978216E-2</v>
      </c>
      <c r="J80" s="21"/>
      <c r="L80">
        <f t="shared" si="2"/>
        <v>0.34157491536876139</v>
      </c>
      <c r="M80">
        <f t="shared" si="3"/>
        <v>-5.120103659265675E-4</v>
      </c>
    </row>
    <row r="81" spans="2:13" ht="24" x14ac:dyDescent="0.25">
      <c r="B81" s="11" t="s">
        <v>134</v>
      </c>
      <c r="C81" s="12">
        <v>3.1805425631431243E-3</v>
      </c>
      <c r="D81" s="13">
        <v>5.6311810312032244E-2</v>
      </c>
      <c r="E81" s="14">
        <v>5345</v>
      </c>
      <c r="F81" s="15">
        <v>0</v>
      </c>
      <c r="H81" s="11" t="s">
        <v>134</v>
      </c>
      <c r="I81" s="25">
        <v>9.9919391295843277E-3</v>
      </c>
      <c r="J81" s="21"/>
      <c r="L81">
        <f t="shared" si="2"/>
        <v>0.17687514016515543</v>
      </c>
      <c r="M81">
        <f t="shared" si="3"/>
        <v>-5.6435386313957259E-4</v>
      </c>
    </row>
    <row r="82" spans="2:13" ht="24" x14ac:dyDescent="0.25">
      <c r="B82" s="11" t="s">
        <v>135</v>
      </c>
      <c r="C82" s="12">
        <v>7.483629560336763E-4</v>
      </c>
      <c r="D82" s="13">
        <v>2.7348543692469085E-2</v>
      </c>
      <c r="E82" s="14">
        <v>5345</v>
      </c>
      <c r="F82" s="15">
        <v>0</v>
      </c>
      <c r="H82" s="11" t="s">
        <v>135</v>
      </c>
      <c r="I82" s="25">
        <v>9.6391253816968791E-3</v>
      </c>
      <c r="J82" s="21"/>
      <c r="L82">
        <f t="shared" ref="L82:L109" si="4">((1-C82)/D82)*I82</f>
        <v>0.35219103165573579</v>
      </c>
      <c r="M82">
        <f t="shared" si="3"/>
        <v>-2.6376411282960925E-4</v>
      </c>
    </row>
    <row r="83" spans="2:13" ht="24" x14ac:dyDescent="0.25">
      <c r="B83" s="11" t="s">
        <v>136</v>
      </c>
      <c r="C83" s="12">
        <v>3.1805425631431252E-3</v>
      </c>
      <c r="D83" s="13">
        <v>5.6311810312035616E-2</v>
      </c>
      <c r="E83" s="14">
        <v>5345</v>
      </c>
      <c r="F83" s="15">
        <v>0</v>
      </c>
      <c r="H83" s="11" t="s">
        <v>136</v>
      </c>
      <c r="I83" s="25">
        <v>5.6227395763392739E-3</v>
      </c>
      <c r="J83" s="21"/>
      <c r="L83">
        <f t="shared" si="4"/>
        <v>9.9532516939831395E-2</v>
      </c>
      <c r="M83">
        <f t="shared" si="3"/>
        <v>-3.1757747522093361E-4</v>
      </c>
    </row>
    <row r="84" spans="2:13" ht="24" x14ac:dyDescent="0.25">
      <c r="B84" s="11" t="s">
        <v>137</v>
      </c>
      <c r="C84" s="12">
        <v>3.7418147801683815E-4</v>
      </c>
      <c r="D84" s="13">
        <v>1.9341961095703065E-2</v>
      </c>
      <c r="E84" s="14">
        <v>5345</v>
      </c>
      <c r="F84" s="15">
        <v>0</v>
      </c>
      <c r="H84" s="11" t="s">
        <v>137</v>
      </c>
      <c r="I84" s="25">
        <v>2.0883283691485737E-3</v>
      </c>
      <c r="J84" s="21"/>
      <c r="L84">
        <f t="shared" si="4"/>
        <v>0.10792840214204455</v>
      </c>
      <c r="M84">
        <f t="shared" si="3"/>
        <v>-4.0399925937504978E-5</v>
      </c>
    </row>
    <row r="85" spans="2:13" ht="24" x14ac:dyDescent="0.25">
      <c r="B85" s="11" t="s">
        <v>138</v>
      </c>
      <c r="C85" s="12">
        <v>7.483629560336763E-4</v>
      </c>
      <c r="D85" s="13">
        <v>2.7348543692467288E-2</v>
      </c>
      <c r="E85" s="14">
        <v>5345</v>
      </c>
      <c r="F85" s="15">
        <v>0</v>
      </c>
      <c r="H85" s="11" t="s">
        <v>138</v>
      </c>
      <c r="I85" s="25">
        <v>-1.343018382961415E-3</v>
      </c>
      <c r="J85" s="21"/>
      <c r="L85">
        <f t="shared" si="4"/>
        <v>-4.9070741493411597E-2</v>
      </c>
      <c r="M85">
        <f t="shared" si="3"/>
        <v>3.6750227667786254E-5</v>
      </c>
    </row>
    <row r="86" spans="2:13" ht="24" x14ac:dyDescent="0.25">
      <c r="B86" s="11" t="s">
        <v>139</v>
      </c>
      <c r="C86" s="12">
        <v>2.05799812909261E-3</v>
      </c>
      <c r="D86" s="13">
        <v>4.5322699441773855E-2</v>
      </c>
      <c r="E86" s="14">
        <v>5345</v>
      </c>
      <c r="F86" s="15">
        <v>0</v>
      </c>
      <c r="H86" s="11" t="s">
        <v>139</v>
      </c>
      <c r="I86" s="25">
        <v>-4.0749397041816536E-3</v>
      </c>
      <c r="J86" s="21"/>
      <c r="L86">
        <f t="shared" si="4"/>
        <v>-8.9724432480430494E-2</v>
      </c>
      <c r="M86">
        <f t="shared" si="3"/>
        <v>1.8503351280178766E-4</v>
      </c>
    </row>
    <row r="87" spans="2:13" ht="24" x14ac:dyDescent="0.25">
      <c r="B87" s="11" t="s">
        <v>140</v>
      </c>
      <c r="C87" s="12">
        <v>9.6164639850327402E-2</v>
      </c>
      <c r="D87" s="13">
        <v>0.2948444781606438</v>
      </c>
      <c r="E87" s="14">
        <v>5345</v>
      </c>
      <c r="F87" s="15">
        <v>0</v>
      </c>
      <c r="H87" s="11" t="s">
        <v>140</v>
      </c>
      <c r="I87" s="25">
        <v>-2.3299910532430419E-2</v>
      </c>
      <c r="J87" s="21"/>
      <c r="L87">
        <f t="shared" si="4"/>
        <v>-7.1425054859126133E-2</v>
      </c>
      <c r="M87">
        <f t="shared" si="3"/>
        <v>7.5993537978867372E-3</v>
      </c>
    </row>
    <row r="88" spans="2:13" ht="24" x14ac:dyDescent="0.25">
      <c r="B88" s="11" t="s">
        <v>141</v>
      </c>
      <c r="C88" s="12">
        <v>0.3333956969130028</v>
      </c>
      <c r="D88" s="13">
        <v>0.4714706709666886</v>
      </c>
      <c r="E88" s="14">
        <v>5345</v>
      </c>
      <c r="F88" s="15">
        <v>0</v>
      </c>
      <c r="H88" s="11" t="s">
        <v>141</v>
      </c>
      <c r="I88" s="25">
        <v>-3.8695571046078715E-2</v>
      </c>
      <c r="J88" s="21"/>
      <c r="L88">
        <f t="shared" si="4"/>
        <v>-5.4711004858130803E-2</v>
      </c>
      <c r="M88">
        <f t="shared" si="3"/>
        <v>2.736318008902304E-2</v>
      </c>
    </row>
    <row r="89" spans="2:13" ht="24" x14ac:dyDescent="0.25">
      <c r="B89" s="11" t="s">
        <v>142</v>
      </c>
      <c r="C89" s="12">
        <v>4.6772684752104769E-3</v>
      </c>
      <c r="D89" s="13">
        <v>6.823681395306698E-2</v>
      </c>
      <c r="E89" s="14">
        <v>5345</v>
      </c>
      <c r="F89" s="15">
        <v>0</v>
      </c>
      <c r="H89" s="11" t="s">
        <v>142</v>
      </c>
      <c r="I89" s="25">
        <v>-1.8993050689689436E-3</v>
      </c>
      <c r="J89" s="21"/>
      <c r="L89">
        <f t="shared" si="4"/>
        <v>-2.7703836092717819E-2</v>
      </c>
      <c r="M89">
        <f t="shared" si="3"/>
        <v>1.301871996838243E-4</v>
      </c>
    </row>
    <row r="90" spans="2:13" ht="24" x14ac:dyDescent="0.25">
      <c r="B90" s="11" t="s">
        <v>143</v>
      </c>
      <c r="C90" s="12">
        <v>4.3030869971936387E-3</v>
      </c>
      <c r="D90" s="13">
        <v>6.5462754241923896E-2</v>
      </c>
      <c r="E90" s="14">
        <v>5345</v>
      </c>
      <c r="F90" s="15">
        <v>0</v>
      </c>
      <c r="H90" s="11" t="s">
        <v>143</v>
      </c>
      <c r="I90" s="25">
        <v>4.0333870996780872E-3</v>
      </c>
      <c r="J90" s="21"/>
      <c r="L90">
        <f t="shared" si="4"/>
        <v>6.134833663205165E-2</v>
      </c>
      <c r="M90">
        <f t="shared" si="3"/>
        <v>-2.6512809893596158E-4</v>
      </c>
    </row>
    <row r="91" spans="2:13" ht="24" x14ac:dyDescent="0.25">
      <c r="B91" s="11" t="s">
        <v>144</v>
      </c>
      <c r="C91" s="12">
        <v>1.421889616463985E-2</v>
      </c>
      <c r="D91" s="13">
        <v>0.11840330251121778</v>
      </c>
      <c r="E91" s="14">
        <v>5345</v>
      </c>
      <c r="F91" s="15">
        <v>0</v>
      </c>
      <c r="H91" s="11" t="s">
        <v>144</v>
      </c>
      <c r="I91" s="25">
        <v>-3.8690263265744478E-3</v>
      </c>
      <c r="J91" s="21"/>
      <c r="L91">
        <f t="shared" si="4"/>
        <v>-3.2212049512869628E-2</v>
      </c>
      <c r="M91">
        <f t="shared" si="3"/>
        <v>4.6462625981744007E-4</v>
      </c>
    </row>
    <row r="92" spans="2:13" ht="24" x14ac:dyDescent="0.25">
      <c r="B92" s="11" t="s">
        <v>145</v>
      </c>
      <c r="C92" s="12">
        <v>8.0449017773620204E-3</v>
      </c>
      <c r="D92" s="13">
        <v>8.9340218435819768E-2</v>
      </c>
      <c r="E92" s="14">
        <v>5345</v>
      </c>
      <c r="F92" s="15">
        <v>0</v>
      </c>
      <c r="H92" s="11" t="s">
        <v>145</v>
      </c>
      <c r="I92" s="25">
        <v>1.5853392944740611E-3</v>
      </c>
      <c r="J92" s="21"/>
      <c r="L92">
        <f t="shared" si="4"/>
        <v>1.7602211222439969E-2</v>
      </c>
      <c r="M92">
        <f t="shared" si="3"/>
        <v>-1.4275652255090883E-4</v>
      </c>
    </row>
    <row r="93" spans="2:13" ht="24" x14ac:dyDescent="0.25">
      <c r="B93" s="11" t="s">
        <v>146</v>
      </c>
      <c r="C93" s="12">
        <v>0.14574368568755847</v>
      </c>
      <c r="D93" s="13">
        <v>0.35288207858502929</v>
      </c>
      <c r="E93" s="14">
        <v>5345</v>
      </c>
      <c r="F93" s="15">
        <v>0</v>
      </c>
      <c r="H93" s="11" t="s">
        <v>146</v>
      </c>
      <c r="I93" s="25">
        <v>-3.0819897643053974E-2</v>
      </c>
      <c r="J93" s="21"/>
      <c r="L93">
        <f t="shared" si="4"/>
        <v>-7.4608753931656696E-2</v>
      </c>
      <c r="M93">
        <f t="shared" si="3"/>
        <v>1.2728913559518303E-2</v>
      </c>
    </row>
    <row r="94" spans="2:13" ht="24" x14ac:dyDescent="0.25">
      <c r="B94" s="11" t="s">
        <v>147</v>
      </c>
      <c r="C94" s="12">
        <v>0.17642656688493921</v>
      </c>
      <c r="D94" s="13">
        <v>0.38121834005863087</v>
      </c>
      <c r="E94" s="14">
        <v>5345</v>
      </c>
      <c r="F94" s="15">
        <v>0</v>
      </c>
      <c r="H94" s="11" t="s">
        <v>147</v>
      </c>
      <c r="I94" s="25">
        <v>6.8863948045453316E-2</v>
      </c>
      <c r="J94" s="21"/>
      <c r="L94">
        <f t="shared" si="4"/>
        <v>0.14877174613616059</v>
      </c>
      <c r="M94">
        <f t="shared" si="3"/>
        <v>-3.1870003772466932E-2</v>
      </c>
    </row>
    <row r="95" spans="2:13" ht="24" x14ac:dyDescent="0.25">
      <c r="B95" s="11" t="s">
        <v>148</v>
      </c>
      <c r="C95" s="12">
        <v>1.0664172123479887E-2</v>
      </c>
      <c r="D95" s="13">
        <v>0.10272498146408944</v>
      </c>
      <c r="E95" s="14">
        <v>5345</v>
      </c>
      <c r="F95" s="15">
        <v>0</v>
      </c>
      <c r="H95" s="11" t="s">
        <v>148</v>
      </c>
      <c r="I95" s="25">
        <v>1.5284095786298682E-2</v>
      </c>
      <c r="J95" s="21"/>
      <c r="L95">
        <f t="shared" si="4"/>
        <v>0.14719986650343536</v>
      </c>
      <c r="M95">
        <f t="shared" si="3"/>
        <v>-1.5866853991482255E-3</v>
      </c>
    </row>
    <row r="96" spans="2:13" ht="24" x14ac:dyDescent="0.25">
      <c r="B96" s="11" t="s">
        <v>149</v>
      </c>
      <c r="C96" s="12">
        <v>0.18166510757717491</v>
      </c>
      <c r="D96" s="13">
        <v>0.38560435023724765</v>
      </c>
      <c r="E96" s="14">
        <v>5345</v>
      </c>
      <c r="F96" s="15">
        <v>0</v>
      </c>
      <c r="H96" s="11" t="s">
        <v>149</v>
      </c>
      <c r="I96" s="25">
        <v>1.9509450349135801E-2</v>
      </c>
      <c r="J96" s="21"/>
      <c r="L96">
        <f t="shared" si="4"/>
        <v>4.1403225723116652E-2</v>
      </c>
      <c r="M96">
        <f t="shared" si="3"/>
        <v>-9.1912510693064157E-3</v>
      </c>
    </row>
    <row r="97" spans="2:13" ht="24" x14ac:dyDescent="0.25">
      <c r="B97" s="11" t="s">
        <v>150</v>
      </c>
      <c r="C97" s="12">
        <v>7.8578110383536008E-3</v>
      </c>
      <c r="D97" s="13">
        <v>8.8303593860588947E-2</v>
      </c>
      <c r="E97" s="14">
        <v>5345</v>
      </c>
      <c r="F97" s="15">
        <v>0</v>
      </c>
      <c r="H97" s="11" t="s">
        <v>150</v>
      </c>
      <c r="I97" s="25">
        <v>8.9185086225184902E-3</v>
      </c>
      <c r="J97" s="21"/>
      <c r="L97">
        <f t="shared" si="4"/>
        <v>0.10020462679003128</v>
      </c>
      <c r="M97">
        <f t="shared" si="3"/>
        <v>-7.9362517917807153E-4</v>
      </c>
    </row>
    <row r="98" spans="2:13" ht="24" x14ac:dyDescent="0.25">
      <c r="B98" s="11" t="s">
        <v>151</v>
      </c>
      <c r="C98" s="12">
        <v>3.7418147801683815E-4</v>
      </c>
      <c r="D98" s="13">
        <v>1.9341961095703724E-2</v>
      </c>
      <c r="E98" s="14">
        <v>5345</v>
      </c>
      <c r="F98" s="15">
        <v>0</v>
      </c>
      <c r="H98" s="11" t="s">
        <v>151</v>
      </c>
      <c r="I98" s="25">
        <v>9.6937538470387593E-4</v>
      </c>
      <c r="J98" s="21"/>
      <c r="L98">
        <f t="shared" si="4"/>
        <v>5.009898725341317E-2</v>
      </c>
      <c r="M98">
        <f t="shared" si="3"/>
        <v>-1.8753130171593924E-5</v>
      </c>
    </row>
    <row r="99" spans="2:13" ht="24" x14ac:dyDescent="0.25">
      <c r="B99" s="11" t="s">
        <v>152</v>
      </c>
      <c r="C99" s="12">
        <v>1.028999064546305E-2</v>
      </c>
      <c r="D99" s="13">
        <v>0.10092577691836226</v>
      </c>
      <c r="E99" s="14">
        <v>5345</v>
      </c>
      <c r="F99" s="15">
        <v>0</v>
      </c>
      <c r="H99" s="11" t="s">
        <v>152</v>
      </c>
      <c r="I99" s="25">
        <v>2.7954211886050302E-3</v>
      </c>
      <c r="J99" s="21"/>
      <c r="L99">
        <f t="shared" si="4"/>
        <v>2.7412782097898269E-2</v>
      </c>
      <c r="M99">
        <f t="shared" si="3"/>
        <v>-2.8501002181179676E-4</v>
      </c>
    </row>
    <row r="100" spans="2:13" x14ac:dyDescent="0.25">
      <c r="B100" s="11" t="s">
        <v>153</v>
      </c>
      <c r="C100" s="12">
        <v>0.16707202993451825</v>
      </c>
      <c r="D100" s="13">
        <v>0.37307506881845132</v>
      </c>
      <c r="E100" s="14">
        <v>5345</v>
      </c>
      <c r="F100" s="15">
        <v>0</v>
      </c>
      <c r="H100" s="11" t="s">
        <v>153</v>
      </c>
      <c r="I100" s="25">
        <v>5.9341605809055592E-2</v>
      </c>
      <c r="J100" s="21"/>
      <c r="L100">
        <f t="shared" si="4"/>
        <v>0.13248616002002364</v>
      </c>
      <c r="M100">
        <f t="shared" si="3"/>
        <v>-2.65746048737379E-2</v>
      </c>
    </row>
    <row r="101" spans="2:13" x14ac:dyDescent="0.25">
      <c r="B101" s="11" t="s">
        <v>154</v>
      </c>
      <c r="C101" s="12">
        <v>0.35790458372310574</v>
      </c>
      <c r="D101" s="13">
        <v>0.47942871819922173</v>
      </c>
      <c r="E101" s="14">
        <v>5345</v>
      </c>
      <c r="F101" s="15">
        <v>0</v>
      </c>
      <c r="H101" s="11" t="s">
        <v>154</v>
      </c>
      <c r="I101" s="25">
        <v>-8.1124509442208441E-3</v>
      </c>
      <c r="J101" s="21"/>
      <c r="L101">
        <f t="shared" si="4"/>
        <v>-1.0864946901013205E-2</v>
      </c>
      <c r="M101">
        <f t="shared" si="3"/>
        <v>6.0561315331113816E-3</v>
      </c>
    </row>
    <row r="102" spans="2:13" x14ac:dyDescent="0.25">
      <c r="B102" s="11" t="s">
        <v>155</v>
      </c>
      <c r="C102" s="12">
        <v>8.288119738072966E-2</v>
      </c>
      <c r="D102" s="13">
        <v>0.27572835959688452</v>
      </c>
      <c r="E102" s="14">
        <v>5345</v>
      </c>
      <c r="F102" s="15">
        <v>0</v>
      </c>
      <c r="H102" s="11" t="s">
        <v>155</v>
      </c>
      <c r="I102" s="25">
        <v>2.68884441913581E-2</v>
      </c>
      <c r="J102" s="21"/>
      <c r="L102">
        <f t="shared" si="4"/>
        <v>8.943547837127179E-2</v>
      </c>
      <c r="M102">
        <f t="shared" si="3"/>
        <v>-8.0823983921814377E-3</v>
      </c>
    </row>
    <row r="103" spans="2:13" x14ac:dyDescent="0.25">
      <c r="B103" s="11" t="s">
        <v>156</v>
      </c>
      <c r="C103" s="12">
        <v>2.8063610851262861E-3</v>
      </c>
      <c r="D103" s="13">
        <v>5.2905662185302599E-2</v>
      </c>
      <c r="E103" s="14">
        <v>5345</v>
      </c>
      <c r="F103" s="15">
        <v>0</v>
      </c>
      <c r="H103" s="11" t="s">
        <v>156</v>
      </c>
      <c r="I103" s="25">
        <v>3.9958355629459569E-3</v>
      </c>
      <c r="J103" s="21"/>
      <c r="L103">
        <f t="shared" si="4"/>
        <v>7.531560216680333E-2</v>
      </c>
      <c r="M103">
        <f t="shared" si="3"/>
        <v>-2.119576045970075E-4</v>
      </c>
    </row>
    <row r="104" spans="2:13" x14ac:dyDescent="0.25">
      <c r="B104" s="11" t="s">
        <v>157</v>
      </c>
      <c r="C104" s="12">
        <v>2.7502338634237605E-2</v>
      </c>
      <c r="D104" s="13">
        <v>0.16355722197956946</v>
      </c>
      <c r="E104" s="14">
        <v>5345</v>
      </c>
      <c r="F104" s="15">
        <v>0</v>
      </c>
      <c r="H104" s="11" t="s">
        <v>157</v>
      </c>
      <c r="I104" s="25">
        <v>4.4777918850521112E-2</v>
      </c>
      <c r="J104" s="21"/>
      <c r="L104">
        <f t="shared" si="4"/>
        <v>0.26624578747367827</v>
      </c>
      <c r="M104">
        <f t="shared" si="3"/>
        <v>-7.5294595534110623E-3</v>
      </c>
    </row>
    <row r="105" spans="2:13" x14ac:dyDescent="0.25">
      <c r="B105" s="11" t="s">
        <v>158</v>
      </c>
      <c r="C105" s="12">
        <v>1.6838166510757717E-3</v>
      </c>
      <c r="D105" s="13">
        <v>4.1003609200488858E-2</v>
      </c>
      <c r="E105" s="14">
        <v>5345</v>
      </c>
      <c r="F105" s="15">
        <v>0</v>
      </c>
      <c r="H105" s="11" t="s">
        <v>158</v>
      </c>
      <c r="I105" s="25">
        <v>1.6745628266394172E-3</v>
      </c>
      <c r="J105" s="21"/>
      <c r="L105">
        <f t="shared" si="4"/>
        <v>4.0770634645711096E-2</v>
      </c>
      <c r="M105">
        <f t="shared" si="3"/>
        <v>-6.876606293317088E-5</v>
      </c>
    </row>
    <row r="106" spans="2:13" x14ac:dyDescent="0.25">
      <c r="B106" s="11" t="s">
        <v>159</v>
      </c>
      <c r="C106" s="12">
        <v>3.1805425631431243E-3</v>
      </c>
      <c r="D106" s="13">
        <v>5.6311810312034659E-2</v>
      </c>
      <c r="E106" s="14">
        <v>5345</v>
      </c>
      <c r="F106" s="15">
        <v>0</v>
      </c>
      <c r="H106" s="11" t="s">
        <v>159</v>
      </c>
      <c r="I106" s="25">
        <v>-8.4115815642814198E-4</v>
      </c>
      <c r="J106" s="21"/>
      <c r="L106">
        <f t="shared" si="4"/>
        <v>-1.4889999317427223E-2</v>
      </c>
      <c r="M106">
        <f t="shared" si="3"/>
        <v>4.7509382206505779E-5</v>
      </c>
    </row>
    <row r="107" spans="2:13" x14ac:dyDescent="0.25">
      <c r="B107" s="11" t="s">
        <v>160</v>
      </c>
      <c r="C107" s="12">
        <v>0.19607109448082319</v>
      </c>
      <c r="D107" s="13">
        <v>0.39706009180163382</v>
      </c>
      <c r="E107" s="14">
        <v>5345</v>
      </c>
      <c r="F107" s="15">
        <v>0</v>
      </c>
      <c r="H107" s="11" t="s">
        <v>160</v>
      </c>
      <c r="I107" s="25">
        <v>6.6358419586188655E-2</v>
      </c>
      <c r="J107" s="21"/>
      <c r="L107">
        <f t="shared" si="4"/>
        <v>0.13435611568981015</v>
      </c>
      <c r="M107">
        <f t="shared" si="3"/>
        <v>-3.2768259074452182E-2</v>
      </c>
    </row>
    <row r="108" spans="2:13" x14ac:dyDescent="0.25">
      <c r="B108" s="11" t="s">
        <v>161</v>
      </c>
      <c r="C108" s="12">
        <v>0.76033676333021516</v>
      </c>
      <c r="D108" s="13">
        <v>0.426917871030427</v>
      </c>
      <c r="E108" s="14">
        <v>5345</v>
      </c>
      <c r="F108" s="15">
        <v>0</v>
      </c>
      <c r="H108" s="11" t="s">
        <v>161</v>
      </c>
      <c r="I108" s="25">
        <v>-3.9293467665641429E-2</v>
      </c>
      <c r="J108" s="21"/>
      <c r="L108">
        <f t="shared" si="4"/>
        <v>-2.2058574446643355E-2</v>
      </c>
      <c r="M108">
        <f t="shared" si="3"/>
        <v>6.9981300976704602E-2</v>
      </c>
    </row>
    <row r="109" spans="2:13" ht="24.75" thickBot="1" x14ac:dyDescent="0.3">
      <c r="B109" s="16" t="s">
        <v>162</v>
      </c>
      <c r="C109" s="17">
        <v>2.7307911212293678</v>
      </c>
      <c r="D109" s="18">
        <v>1.7241999251618716</v>
      </c>
      <c r="E109" s="19">
        <v>5345</v>
      </c>
      <c r="F109" s="20">
        <v>74</v>
      </c>
      <c r="H109" s="16" t="s">
        <v>162</v>
      </c>
      <c r="I109" s="26">
        <v>-2.2241945843073579E-2</v>
      </c>
      <c r="J109" s="21"/>
      <c r="L109">
        <f t="shared" si="4"/>
        <v>2.2326971380909957E-2</v>
      </c>
      <c r="M109">
        <f t="shared" si="3"/>
        <v>3.5226836134694503E-2</v>
      </c>
    </row>
    <row r="110" spans="2:13" ht="47.25" customHeight="1" thickTop="1" x14ac:dyDescent="0.25">
      <c r="B110" s="30" t="s">
        <v>48</v>
      </c>
      <c r="C110" s="30"/>
      <c r="D110" s="30"/>
      <c r="E110" s="30"/>
      <c r="F110" s="30"/>
      <c r="H110" s="30" t="s">
        <v>7</v>
      </c>
      <c r="I110" s="30"/>
      <c r="J110" s="21"/>
    </row>
  </sheetData>
  <mergeCells count="7">
    <mergeCell ref="H2:I2"/>
    <mergeCell ref="H3:H4"/>
    <mergeCell ref="H110:I110"/>
    <mergeCell ref="L3:M3"/>
    <mergeCell ref="B3:F3"/>
    <mergeCell ref="B4"/>
    <mergeCell ref="B110:F110"/>
  </mergeCells>
  <pageMargins left="0.25" right="0.2" top="0.25" bottom="0.25" header="0.55000000000000004" footer="0.05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topLeftCell="A25" workbookViewId="0">
      <selection activeCell="D131" sqref="D131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1" spans="1:13" x14ac:dyDescent="0.25">
      <c r="A1" t="s">
        <v>3</v>
      </c>
    </row>
    <row r="4" spans="1:13" ht="15.75" customHeight="1" thickBot="1" x14ac:dyDescent="0.3">
      <c r="H4" s="79" t="s">
        <v>6</v>
      </c>
      <c r="I4" s="79"/>
      <c r="J4" s="106"/>
    </row>
    <row r="5" spans="1:13" ht="16.5" thickTop="1" thickBot="1" x14ac:dyDescent="0.3">
      <c r="B5" s="79" t="s">
        <v>0</v>
      </c>
      <c r="C5" s="79"/>
      <c r="D5" s="79"/>
      <c r="E5" s="79"/>
      <c r="F5" s="79"/>
      <c r="H5" s="107" t="s">
        <v>47</v>
      </c>
      <c r="I5" s="108" t="s">
        <v>4</v>
      </c>
      <c r="J5" s="106"/>
      <c r="L5" s="27" t="s">
        <v>8</v>
      </c>
      <c r="M5" s="27"/>
    </row>
    <row r="6" spans="1:13" ht="27.75" thickTop="1" thickBot="1" x14ac:dyDescent="0.3">
      <c r="B6" s="80" t="s">
        <v>47</v>
      </c>
      <c r="C6" s="81" t="s">
        <v>1</v>
      </c>
      <c r="D6" s="82" t="s">
        <v>49</v>
      </c>
      <c r="E6" s="82" t="s">
        <v>50</v>
      </c>
      <c r="F6" s="83" t="s">
        <v>2</v>
      </c>
      <c r="H6" s="109"/>
      <c r="I6" s="110" t="s">
        <v>5</v>
      </c>
      <c r="J6" s="106"/>
      <c r="L6" s="1" t="s">
        <v>9</v>
      </c>
      <c r="M6" s="1" t="s">
        <v>10</v>
      </c>
    </row>
    <row r="7" spans="1:13" ht="24.75" thickTop="1" x14ac:dyDescent="0.25">
      <c r="B7" s="84" t="s">
        <v>58</v>
      </c>
      <c r="C7" s="85">
        <v>8.1614349775784759E-2</v>
      </c>
      <c r="D7" s="86">
        <v>0.27389912532380228</v>
      </c>
      <c r="E7" s="87">
        <v>1115</v>
      </c>
      <c r="F7" s="88">
        <v>0</v>
      </c>
      <c r="H7" s="84" t="s">
        <v>58</v>
      </c>
      <c r="I7" s="111">
        <v>4.3766010819735829E-2</v>
      </c>
      <c r="J7" s="106"/>
      <c r="L7">
        <f>((1-C7)/D7)*I7</f>
        <v>0.14674773516303083</v>
      </c>
      <c r="M7">
        <f>((0-C7)/D7)*I7</f>
        <v>-1.3041058495933405E-2</v>
      </c>
    </row>
    <row r="8" spans="1:13" ht="24" x14ac:dyDescent="0.25">
      <c r="B8" s="89" t="s">
        <v>59</v>
      </c>
      <c r="C8" s="90">
        <v>0.17309417040358743</v>
      </c>
      <c r="D8" s="91">
        <v>0.37849843306799247</v>
      </c>
      <c r="E8" s="92">
        <v>1115</v>
      </c>
      <c r="F8" s="93">
        <v>0</v>
      </c>
      <c r="H8" s="89" t="s">
        <v>59</v>
      </c>
      <c r="I8" s="112">
        <v>3.1126661850656184E-2</v>
      </c>
      <c r="J8" s="106"/>
      <c r="L8">
        <f t="shared" ref="L8:L18" si="0">((1-C8)/D8)*I8</f>
        <v>6.8002443052545491E-2</v>
      </c>
      <c r="M8">
        <f t="shared" ref="M8:M71" si="1">((0-C8)/D8)*I8</f>
        <v>-1.4234784717072971E-2</v>
      </c>
    </row>
    <row r="9" spans="1:13" ht="36" x14ac:dyDescent="0.25">
      <c r="B9" s="89" t="s">
        <v>60</v>
      </c>
      <c r="C9" s="90">
        <v>0.40269058295964127</v>
      </c>
      <c r="D9" s="91">
        <v>0.49065954975138115</v>
      </c>
      <c r="E9" s="92">
        <v>1115</v>
      </c>
      <c r="F9" s="93">
        <v>0</v>
      </c>
      <c r="H9" s="89" t="s">
        <v>60</v>
      </c>
      <c r="I9" s="112">
        <v>1.4837683960122533E-2</v>
      </c>
      <c r="J9" s="106"/>
      <c r="L9">
        <f t="shared" si="0"/>
        <v>1.8062806198189001E-2</v>
      </c>
      <c r="M9">
        <f t="shared" si="1"/>
        <v>-1.2177477451932225E-2</v>
      </c>
    </row>
    <row r="10" spans="1:13" ht="24" x14ac:dyDescent="0.25">
      <c r="B10" s="89" t="s">
        <v>61</v>
      </c>
      <c r="C10" s="90">
        <v>8.0717488789237672E-3</v>
      </c>
      <c r="D10" s="91">
        <v>8.9519735244721871E-2</v>
      </c>
      <c r="E10" s="92">
        <v>1115</v>
      </c>
      <c r="F10" s="93">
        <v>0</v>
      </c>
      <c r="H10" s="89" t="s">
        <v>61</v>
      </c>
      <c r="I10" s="112">
        <v>1.9945401968530921E-4</v>
      </c>
      <c r="J10" s="106"/>
      <c r="L10">
        <f t="shared" si="0"/>
        <v>2.2100610148663557E-3</v>
      </c>
      <c r="M10">
        <f t="shared" si="1"/>
        <v>-1.7984221639961304E-5</v>
      </c>
    </row>
    <row r="11" spans="1:13" ht="24" x14ac:dyDescent="0.25">
      <c r="B11" s="89" t="s">
        <v>62</v>
      </c>
      <c r="C11" s="90">
        <v>9.3273542600896861E-2</v>
      </c>
      <c r="D11" s="91">
        <v>0.29094588447434178</v>
      </c>
      <c r="E11" s="92">
        <v>1115</v>
      </c>
      <c r="F11" s="93">
        <v>0</v>
      </c>
      <c r="H11" s="89" t="s">
        <v>62</v>
      </c>
      <c r="I11" s="112">
        <v>-2.5424487968230866E-2</v>
      </c>
      <c r="J11" s="106"/>
      <c r="L11">
        <f t="shared" si="0"/>
        <v>-7.9234858222072976E-2</v>
      </c>
      <c r="M11">
        <f t="shared" si="1"/>
        <v>8.150766820074767E-3</v>
      </c>
    </row>
    <row r="12" spans="1:13" ht="24" x14ac:dyDescent="0.25">
      <c r="B12" s="89" t="s">
        <v>63</v>
      </c>
      <c r="C12" s="90">
        <v>4.663677130044843E-2</v>
      </c>
      <c r="D12" s="91">
        <v>0.21095424787599809</v>
      </c>
      <c r="E12" s="92">
        <v>1115</v>
      </c>
      <c r="F12" s="93">
        <v>0</v>
      </c>
      <c r="H12" s="89" t="s">
        <v>63</v>
      </c>
      <c r="I12" s="112">
        <v>-1.1167693128901271E-2</v>
      </c>
      <c r="J12" s="106"/>
      <c r="L12">
        <f t="shared" si="0"/>
        <v>-5.047003360061985E-2</v>
      </c>
      <c r="M12">
        <f t="shared" si="1"/>
        <v>2.4689009851667286E-3</v>
      </c>
    </row>
    <row r="13" spans="1:13" ht="24" x14ac:dyDescent="0.25">
      <c r="B13" s="89" t="s">
        <v>64</v>
      </c>
      <c r="C13" s="90">
        <v>5.2914798206278028E-2</v>
      </c>
      <c r="D13" s="91">
        <v>0.22396385581739262</v>
      </c>
      <c r="E13" s="92">
        <v>1115</v>
      </c>
      <c r="F13" s="93">
        <v>0</v>
      </c>
      <c r="H13" s="89" t="s">
        <v>64</v>
      </c>
      <c r="I13" s="112">
        <v>-3.9325200713014742E-2</v>
      </c>
      <c r="J13" s="106"/>
      <c r="L13">
        <f t="shared" si="0"/>
        <v>-0.16629609950648055</v>
      </c>
      <c r="M13">
        <f t="shared" si="1"/>
        <v>9.2911646504567728E-3</v>
      </c>
    </row>
    <row r="14" spans="1:13" ht="24" x14ac:dyDescent="0.25">
      <c r="B14" s="89" t="s">
        <v>65</v>
      </c>
      <c r="C14" s="90">
        <v>8.8789237668161436E-2</v>
      </c>
      <c r="D14" s="91">
        <v>0.2845669257874352</v>
      </c>
      <c r="E14" s="92">
        <v>1115</v>
      </c>
      <c r="F14" s="93">
        <v>0</v>
      </c>
      <c r="H14" s="89" t="s">
        <v>65</v>
      </c>
      <c r="I14" s="112">
        <v>-3.1994792527458314E-2</v>
      </c>
      <c r="J14" s="106"/>
      <c r="L14">
        <f t="shared" si="0"/>
        <v>-0.1024504137609149</v>
      </c>
      <c r="M14">
        <f t="shared" si="1"/>
        <v>9.982865120404109E-3</v>
      </c>
    </row>
    <row r="15" spans="1:13" ht="24" x14ac:dyDescent="0.25">
      <c r="B15" s="89" t="s">
        <v>66</v>
      </c>
      <c r="C15" s="90">
        <v>1.1659192825112108E-2</v>
      </c>
      <c r="D15" s="91">
        <v>0.10739459988159815</v>
      </c>
      <c r="E15" s="92">
        <v>1115</v>
      </c>
      <c r="F15" s="93">
        <v>0</v>
      </c>
      <c r="H15" s="89" t="s">
        <v>66</v>
      </c>
      <c r="I15" s="112">
        <v>-1.6312331374808763E-2</v>
      </c>
      <c r="J15" s="106"/>
      <c r="L15">
        <f t="shared" si="0"/>
        <v>-0.15012060918944994</v>
      </c>
      <c r="M15">
        <f t="shared" si="1"/>
        <v>1.7709327762820773E-3</v>
      </c>
    </row>
    <row r="16" spans="1:13" ht="24" x14ac:dyDescent="0.25">
      <c r="B16" s="89" t="s">
        <v>67</v>
      </c>
      <c r="C16" s="90">
        <v>1.7937219730941704E-3</v>
      </c>
      <c r="D16" s="91">
        <v>4.2333341584891389E-2</v>
      </c>
      <c r="E16" s="92">
        <v>1115</v>
      </c>
      <c r="F16" s="93">
        <v>0</v>
      </c>
      <c r="H16" s="89" t="s">
        <v>67</v>
      </c>
      <c r="I16" s="112">
        <v>-4.5218214923730326E-3</v>
      </c>
      <c r="J16" s="106"/>
      <c r="L16">
        <f t="shared" si="0"/>
        <v>-0.10662306429914996</v>
      </c>
      <c r="M16">
        <f t="shared" si="1"/>
        <v>1.9159580287358483E-4</v>
      </c>
    </row>
    <row r="17" spans="2:13" ht="24" x14ac:dyDescent="0.25">
      <c r="B17" s="89" t="s">
        <v>68</v>
      </c>
      <c r="C17" s="90">
        <v>8.9686098654708519E-3</v>
      </c>
      <c r="D17" s="91">
        <v>9.4319417484803256E-2</v>
      </c>
      <c r="E17" s="92">
        <v>1115</v>
      </c>
      <c r="F17" s="93">
        <v>0</v>
      </c>
      <c r="H17" s="89" t="s">
        <v>68</v>
      </c>
      <c r="I17" s="112">
        <v>5.950924201080488E-3</v>
      </c>
      <c r="J17" s="106"/>
      <c r="L17">
        <f t="shared" si="0"/>
        <v>6.2527450241433288E-2</v>
      </c>
      <c r="M17">
        <f t="shared" si="1"/>
        <v>-5.6585927820301612E-4</v>
      </c>
    </row>
    <row r="18" spans="2:13" ht="24" x14ac:dyDescent="0.25">
      <c r="B18" s="89" t="s">
        <v>70</v>
      </c>
      <c r="C18" s="90">
        <v>3.5874439461883408E-3</v>
      </c>
      <c r="D18" s="91">
        <v>5.9814571519670949E-2</v>
      </c>
      <c r="E18" s="92">
        <v>1115</v>
      </c>
      <c r="F18" s="93">
        <v>0</v>
      </c>
      <c r="H18" s="89" t="s">
        <v>70</v>
      </c>
      <c r="I18" s="112">
        <v>-1.1461140762777985E-3</v>
      </c>
      <c r="J18" s="106"/>
      <c r="L18">
        <f t="shared" si="0"/>
        <v>-1.9092378784284183E-2</v>
      </c>
      <c r="M18">
        <f t="shared" si="1"/>
        <v>6.8739437567179762E-5</v>
      </c>
    </row>
    <row r="19" spans="2:13" ht="48" x14ac:dyDescent="0.25">
      <c r="B19" s="89" t="s">
        <v>72</v>
      </c>
      <c r="C19" s="90">
        <v>1.6143497757847534E-2</v>
      </c>
      <c r="D19" s="91">
        <v>0.1260838719469447</v>
      </c>
      <c r="E19" s="92">
        <v>1115</v>
      </c>
      <c r="F19" s="93">
        <v>0</v>
      </c>
      <c r="H19" s="89" t="s">
        <v>72</v>
      </c>
      <c r="I19" s="112">
        <v>-1.7239142554181613E-2</v>
      </c>
      <c r="J19" s="106"/>
      <c r="L19">
        <f>((1-C19)/D19)*I19</f>
        <v>-0.13452031757200464</v>
      </c>
      <c r="M19">
        <f t="shared" si="1"/>
        <v>2.2072613639891373E-3</v>
      </c>
    </row>
    <row r="20" spans="2:13" ht="24" x14ac:dyDescent="0.25">
      <c r="B20" s="89" t="s">
        <v>73</v>
      </c>
      <c r="C20" s="90">
        <v>9.8654708520179366E-3</v>
      </c>
      <c r="D20" s="91">
        <v>9.887826792429584E-2</v>
      </c>
      <c r="E20" s="92">
        <v>1115</v>
      </c>
      <c r="F20" s="93">
        <v>0</v>
      </c>
      <c r="H20" s="89" t="s">
        <v>73</v>
      </c>
      <c r="I20" s="112">
        <v>4.251944889894819E-3</v>
      </c>
      <c r="J20" s="106"/>
      <c r="L20">
        <f t="shared" ref="L20:L58" si="2">((1-C20)/D20)*I20</f>
        <v>4.2577580897174234E-2</v>
      </c>
      <c r="M20">
        <f t="shared" ref="M20:M58" si="3">((0-C20)/D20)*I20</f>
        <v>-4.2423314299720711E-4</v>
      </c>
    </row>
    <row r="21" spans="2:13" ht="24" x14ac:dyDescent="0.25">
      <c r="B21" s="89" t="s">
        <v>74</v>
      </c>
      <c r="C21" s="90">
        <v>8.9686098654708521E-4</v>
      </c>
      <c r="D21" s="91">
        <v>2.9947637411774034E-2</v>
      </c>
      <c r="E21" s="92">
        <v>1115</v>
      </c>
      <c r="F21" s="93">
        <v>0</v>
      </c>
      <c r="H21" s="89" t="s">
        <v>74</v>
      </c>
      <c r="I21" s="112">
        <v>-6.6170767552135561E-3</v>
      </c>
      <c r="J21" s="106"/>
      <c r="L21">
        <f t="shared" si="2"/>
        <v>-0.22075671834558877</v>
      </c>
      <c r="M21">
        <f t="shared" si="3"/>
        <v>1.9816581539101327E-4</v>
      </c>
    </row>
    <row r="22" spans="2:13" ht="24" x14ac:dyDescent="0.25">
      <c r="B22" s="89" t="s">
        <v>75</v>
      </c>
      <c r="C22" s="90">
        <v>2.2421524663677129E-2</v>
      </c>
      <c r="D22" s="91">
        <v>0.14811642602478267</v>
      </c>
      <c r="E22" s="92">
        <v>1115</v>
      </c>
      <c r="F22" s="93">
        <v>0</v>
      </c>
      <c r="H22" s="89" t="s">
        <v>75</v>
      </c>
      <c r="I22" s="112">
        <v>2.210817897163497E-2</v>
      </c>
      <c r="J22" s="106"/>
      <c r="L22">
        <f t="shared" si="2"/>
        <v>0.14591548332348561</v>
      </c>
      <c r="M22">
        <f t="shared" si="3"/>
        <v>-3.346685397327652E-3</v>
      </c>
    </row>
    <row r="23" spans="2:13" ht="24" x14ac:dyDescent="0.25">
      <c r="B23" s="89" t="s">
        <v>76</v>
      </c>
      <c r="C23" s="90">
        <v>4.9327354260089683E-2</v>
      </c>
      <c r="D23" s="91">
        <v>0.21664778254980951</v>
      </c>
      <c r="E23" s="92">
        <v>1115</v>
      </c>
      <c r="F23" s="93">
        <v>0</v>
      </c>
      <c r="H23" s="89" t="s">
        <v>76</v>
      </c>
      <c r="I23" s="112">
        <v>3.513191948041923E-2</v>
      </c>
      <c r="J23" s="106"/>
      <c r="L23">
        <f t="shared" si="2"/>
        <v>0.15416245875811299</v>
      </c>
      <c r="M23">
        <f t="shared" si="3"/>
        <v>-7.9989955016002024E-3</v>
      </c>
    </row>
    <row r="24" spans="2:13" ht="24" x14ac:dyDescent="0.25">
      <c r="B24" s="89" t="s">
        <v>77</v>
      </c>
      <c r="C24" s="90">
        <v>2.6905829596412557E-3</v>
      </c>
      <c r="D24" s="91">
        <v>5.1824245962560085E-2</v>
      </c>
      <c r="E24" s="92">
        <v>1115</v>
      </c>
      <c r="F24" s="93">
        <v>0</v>
      </c>
      <c r="H24" s="89" t="s">
        <v>77</v>
      </c>
      <c r="I24" s="112">
        <v>5.1506933915551204E-3</v>
      </c>
      <c r="J24" s="106"/>
      <c r="L24">
        <f t="shared" si="2"/>
        <v>9.9120304179563384E-2</v>
      </c>
      <c r="M24">
        <f t="shared" si="3"/>
        <v>-2.6741089257076452E-4</v>
      </c>
    </row>
    <row r="25" spans="2:13" ht="36" x14ac:dyDescent="0.25">
      <c r="B25" s="89" t="s">
        <v>78</v>
      </c>
      <c r="C25" s="90">
        <v>6.3677130044843044E-2</v>
      </c>
      <c r="D25" s="91">
        <v>0.24428645913645927</v>
      </c>
      <c r="E25" s="92">
        <v>1115</v>
      </c>
      <c r="F25" s="93">
        <v>0</v>
      </c>
      <c r="H25" s="89" t="s">
        <v>78</v>
      </c>
      <c r="I25" s="112">
        <v>1.658425255072507E-2</v>
      </c>
      <c r="J25" s="106"/>
      <c r="L25">
        <f t="shared" si="2"/>
        <v>6.3565598352227595E-2</v>
      </c>
      <c r="M25">
        <f t="shared" si="3"/>
        <v>-4.322947780659156E-3</v>
      </c>
    </row>
    <row r="26" spans="2:13" ht="24" x14ac:dyDescent="0.25">
      <c r="B26" s="89" t="s">
        <v>79</v>
      </c>
      <c r="C26" s="90">
        <v>0.10134529147982063</v>
      </c>
      <c r="D26" s="91">
        <v>0.30192081378109065</v>
      </c>
      <c r="E26" s="92">
        <v>1115</v>
      </c>
      <c r="F26" s="93">
        <v>0</v>
      </c>
      <c r="H26" s="89" t="s">
        <v>79</v>
      </c>
      <c r="I26" s="112">
        <v>5.6479465257993832E-3</v>
      </c>
      <c r="J26" s="106"/>
      <c r="L26">
        <f t="shared" si="2"/>
        <v>1.6810877247303204E-2</v>
      </c>
      <c r="M26">
        <f t="shared" si="3"/>
        <v>-1.8958374540371877E-3</v>
      </c>
    </row>
    <row r="27" spans="2:13" ht="36" x14ac:dyDescent="0.25">
      <c r="B27" s="89" t="s">
        <v>80</v>
      </c>
      <c r="C27" s="90">
        <v>0.11659192825112108</v>
      </c>
      <c r="D27" s="91">
        <v>0.321077418315867</v>
      </c>
      <c r="E27" s="92">
        <v>1115</v>
      </c>
      <c r="F27" s="93">
        <v>0</v>
      </c>
      <c r="H27" s="89" t="s">
        <v>80</v>
      </c>
      <c r="I27" s="112">
        <v>-5.1529728036735514E-2</v>
      </c>
      <c r="J27" s="106"/>
      <c r="L27">
        <f t="shared" si="2"/>
        <v>-0.14177819767409994</v>
      </c>
      <c r="M27">
        <f t="shared" si="3"/>
        <v>1.8711843347850754E-2</v>
      </c>
    </row>
    <row r="28" spans="2:13" ht="24" x14ac:dyDescent="0.25">
      <c r="B28" s="89" t="s">
        <v>81</v>
      </c>
      <c r="C28" s="90">
        <v>8.0717488789237672E-3</v>
      </c>
      <c r="D28" s="91">
        <v>8.9519735244722218E-2</v>
      </c>
      <c r="E28" s="92">
        <v>1115</v>
      </c>
      <c r="F28" s="93">
        <v>0</v>
      </c>
      <c r="H28" s="89" t="s">
        <v>81</v>
      </c>
      <c r="I28" s="112">
        <v>-8.6065869428118141E-3</v>
      </c>
      <c r="J28" s="106"/>
      <c r="L28">
        <f t="shared" si="2"/>
        <v>-9.5365750479117203E-2</v>
      </c>
      <c r="M28">
        <f t="shared" si="3"/>
        <v>7.7603232758775311E-4</v>
      </c>
    </row>
    <row r="29" spans="2:13" ht="36" x14ac:dyDescent="0.25">
      <c r="B29" s="89" t="s">
        <v>82</v>
      </c>
      <c r="C29" s="90">
        <v>1.5246636771300448E-2</v>
      </c>
      <c r="D29" s="91">
        <v>0.12258733440104855</v>
      </c>
      <c r="E29" s="92">
        <v>1115</v>
      </c>
      <c r="F29" s="93">
        <v>0</v>
      </c>
      <c r="H29" s="89" t="s">
        <v>82</v>
      </c>
      <c r="I29" s="112">
        <v>-1.8938722509852457E-2</v>
      </c>
      <c r="J29" s="106"/>
      <c r="L29">
        <f t="shared" si="2"/>
        <v>-0.15213619561885802</v>
      </c>
      <c r="M29">
        <f t="shared" si="3"/>
        <v>2.3554784385433391E-3</v>
      </c>
    </row>
    <row r="30" spans="2:13" ht="24" x14ac:dyDescent="0.25">
      <c r="B30" s="89" t="s">
        <v>83</v>
      </c>
      <c r="C30" s="90">
        <v>8.0717488789237672E-3</v>
      </c>
      <c r="D30" s="91">
        <v>8.9519735244721968E-2</v>
      </c>
      <c r="E30" s="92">
        <v>1115</v>
      </c>
      <c r="F30" s="93">
        <v>0</v>
      </c>
      <c r="H30" s="89" t="s">
        <v>83</v>
      </c>
      <c r="I30" s="112">
        <v>8.7889620425728281E-3</v>
      </c>
      <c r="J30" s="106"/>
      <c r="L30">
        <f t="shared" si="2"/>
        <v>9.7386567601279811E-2</v>
      </c>
      <c r="M30">
        <f t="shared" si="3"/>
        <v>-7.9247658988383218E-4</v>
      </c>
    </row>
    <row r="31" spans="2:13" ht="24" x14ac:dyDescent="0.25">
      <c r="B31" s="89" t="s">
        <v>84</v>
      </c>
      <c r="C31" s="90">
        <v>2.6905829596412557E-3</v>
      </c>
      <c r="D31" s="91">
        <v>5.1824245962560841E-2</v>
      </c>
      <c r="E31" s="92">
        <v>1115</v>
      </c>
      <c r="F31" s="93">
        <v>0</v>
      </c>
      <c r="H31" s="89" t="s">
        <v>84</v>
      </c>
      <c r="I31" s="112">
        <v>4.4922403100883818E-3</v>
      </c>
      <c r="J31" s="106"/>
      <c r="L31">
        <f t="shared" si="2"/>
        <v>8.6448986987596912E-2</v>
      </c>
      <c r="M31">
        <f t="shared" si="3"/>
        <v>-2.3322568431905646E-4</v>
      </c>
    </row>
    <row r="32" spans="2:13" ht="24" x14ac:dyDescent="0.25">
      <c r="B32" s="89" t="s">
        <v>86</v>
      </c>
      <c r="C32" s="90">
        <v>1.4349775784753363E-2</v>
      </c>
      <c r="D32" s="91">
        <v>0.11898132703338186</v>
      </c>
      <c r="E32" s="92">
        <v>1115</v>
      </c>
      <c r="F32" s="93">
        <v>0</v>
      </c>
      <c r="H32" s="89" t="s">
        <v>86</v>
      </c>
      <c r="I32" s="112">
        <v>-2.8431514193533843E-2</v>
      </c>
      <c r="J32" s="106"/>
      <c r="L32">
        <f t="shared" si="2"/>
        <v>-0.23552879294894072</v>
      </c>
      <c r="M32">
        <f t="shared" si="3"/>
        <v>3.4289906161811207E-3</v>
      </c>
    </row>
    <row r="33" spans="2:13" ht="36" x14ac:dyDescent="0.25">
      <c r="B33" s="89" t="s">
        <v>88</v>
      </c>
      <c r="C33" s="90">
        <v>6.2780269058295961E-3</v>
      </c>
      <c r="D33" s="91">
        <v>7.9020335834878816E-2</v>
      </c>
      <c r="E33" s="92">
        <v>1115</v>
      </c>
      <c r="F33" s="93">
        <v>0</v>
      </c>
      <c r="H33" s="89" t="s">
        <v>88</v>
      </c>
      <c r="I33" s="112">
        <v>3.2642780622136477E-3</v>
      </c>
      <c r="J33" s="106"/>
      <c r="L33">
        <f t="shared" si="2"/>
        <v>4.1050000641470137E-2</v>
      </c>
      <c r="M33">
        <f t="shared" si="3"/>
        <v>-2.5934115928726622E-4</v>
      </c>
    </row>
    <row r="34" spans="2:13" ht="36" x14ac:dyDescent="0.25">
      <c r="B34" s="89" t="s">
        <v>89</v>
      </c>
      <c r="C34" s="90">
        <v>1.0762331838565023E-2</v>
      </c>
      <c r="D34" s="91">
        <v>0.10322819894483448</v>
      </c>
      <c r="E34" s="92">
        <v>1115</v>
      </c>
      <c r="F34" s="93">
        <v>0</v>
      </c>
      <c r="H34" s="89" t="s">
        <v>89</v>
      </c>
      <c r="I34" s="112">
        <v>7.293750608895205E-3</v>
      </c>
      <c r="J34" s="106"/>
      <c r="L34">
        <f t="shared" si="2"/>
        <v>6.9896141928722358E-2</v>
      </c>
      <c r="M34">
        <f t="shared" si="3"/>
        <v>-7.6042946794620887E-4</v>
      </c>
    </row>
    <row r="35" spans="2:13" ht="36" x14ac:dyDescent="0.25">
      <c r="B35" s="89" t="s">
        <v>90</v>
      </c>
      <c r="C35" s="90">
        <v>4.4843049327354259E-3</v>
      </c>
      <c r="D35" s="91">
        <v>6.6844620570579855E-2</v>
      </c>
      <c r="E35" s="92">
        <v>1115</v>
      </c>
      <c r="F35" s="93">
        <v>0</v>
      </c>
      <c r="H35" s="89" t="s">
        <v>90</v>
      </c>
      <c r="I35" s="112">
        <v>3.0319107423756896E-3</v>
      </c>
      <c r="J35" s="106"/>
      <c r="L35">
        <f t="shared" si="2"/>
        <v>4.5154190484050463E-2</v>
      </c>
      <c r="M35">
        <f t="shared" si="3"/>
        <v>-2.0339725443265972E-4</v>
      </c>
    </row>
    <row r="36" spans="2:13" ht="36" x14ac:dyDescent="0.25">
      <c r="B36" s="89" t="s">
        <v>91</v>
      </c>
      <c r="C36" s="90">
        <v>0.13991031390134528</v>
      </c>
      <c r="D36" s="91">
        <v>0.34704962035260251</v>
      </c>
      <c r="E36" s="92">
        <v>1115</v>
      </c>
      <c r="F36" s="93">
        <v>0</v>
      </c>
      <c r="H36" s="89" t="s">
        <v>91</v>
      </c>
      <c r="I36" s="112">
        <v>2.151978134211446E-2</v>
      </c>
      <c r="J36" s="106"/>
      <c r="L36">
        <f t="shared" si="2"/>
        <v>5.3332264016441859E-2</v>
      </c>
      <c r="M36">
        <f t="shared" si="3"/>
        <v>-8.6755299129978418E-3</v>
      </c>
    </row>
    <row r="37" spans="2:13" ht="36" x14ac:dyDescent="0.25">
      <c r="B37" s="89" t="s">
        <v>92</v>
      </c>
      <c r="C37" s="90">
        <v>0.2968609865470852</v>
      </c>
      <c r="D37" s="91">
        <v>0.4570797688897284</v>
      </c>
      <c r="E37" s="92">
        <v>1115</v>
      </c>
      <c r="F37" s="93">
        <v>0</v>
      </c>
      <c r="H37" s="89" t="s">
        <v>92</v>
      </c>
      <c r="I37" s="112">
        <v>1.7751291952989825E-2</v>
      </c>
      <c r="J37" s="106"/>
      <c r="L37">
        <f t="shared" si="2"/>
        <v>2.7307325243596928E-2</v>
      </c>
      <c r="M37">
        <f t="shared" si="3"/>
        <v>-1.1528985530141049E-2</v>
      </c>
    </row>
    <row r="38" spans="2:13" ht="36" x14ac:dyDescent="0.25">
      <c r="B38" s="89" t="s">
        <v>93</v>
      </c>
      <c r="C38" s="90">
        <v>0.10493273542600896</v>
      </c>
      <c r="D38" s="91">
        <v>0.30660425131696212</v>
      </c>
      <c r="E38" s="92">
        <v>1115</v>
      </c>
      <c r="F38" s="93">
        <v>0</v>
      </c>
      <c r="H38" s="89" t="s">
        <v>93</v>
      </c>
      <c r="I38" s="112">
        <v>-2.9052158808818753E-2</v>
      </c>
      <c r="J38" s="106"/>
      <c r="L38">
        <f t="shared" si="2"/>
        <v>-8.481172783249008E-2</v>
      </c>
      <c r="M38">
        <f t="shared" si="3"/>
        <v>9.9428578721456294E-3</v>
      </c>
    </row>
    <row r="39" spans="2:13" ht="36" x14ac:dyDescent="0.25">
      <c r="B39" s="89" t="s">
        <v>94</v>
      </c>
      <c r="C39" s="90">
        <v>1.1659192825112108E-2</v>
      </c>
      <c r="D39" s="91">
        <v>0.10739459988159823</v>
      </c>
      <c r="E39" s="92">
        <v>1115</v>
      </c>
      <c r="F39" s="93">
        <v>0</v>
      </c>
      <c r="H39" s="89" t="s">
        <v>94</v>
      </c>
      <c r="I39" s="112">
        <v>-4.7446343496117928E-3</v>
      </c>
      <c r="J39" s="106"/>
      <c r="L39">
        <f t="shared" si="2"/>
        <v>-4.3664353217153895E-2</v>
      </c>
      <c r="M39">
        <f t="shared" si="3"/>
        <v>5.1509672579219657E-4</v>
      </c>
    </row>
    <row r="40" spans="2:13" ht="36" x14ac:dyDescent="0.25">
      <c r="B40" s="89" t="s">
        <v>95</v>
      </c>
      <c r="C40" s="90">
        <v>1.7937219730941704E-2</v>
      </c>
      <c r="D40" s="91">
        <v>0.13278286295391409</v>
      </c>
      <c r="E40" s="92">
        <v>1115</v>
      </c>
      <c r="F40" s="93">
        <v>0</v>
      </c>
      <c r="H40" s="89" t="s">
        <v>95</v>
      </c>
      <c r="I40" s="112">
        <v>-1.7628649215461346E-2</v>
      </c>
      <c r="J40" s="106"/>
      <c r="L40">
        <f t="shared" si="2"/>
        <v>-0.13038158596514579</v>
      </c>
      <c r="M40">
        <f t="shared" si="3"/>
        <v>2.3813988304136218E-3</v>
      </c>
    </row>
    <row r="41" spans="2:13" x14ac:dyDescent="0.25">
      <c r="B41" s="89" t="s">
        <v>96</v>
      </c>
      <c r="C41" s="90">
        <v>0.54977578475336319</v>
      </c>
      <c r="D41" s="91">
        <v>0.49773945361602939</v>
      </c>
      <c r="E41" s="92">
        <v>1115</v>
      </c>
      <c r="F41" s="93">
        <v>0</v>
      </c>
      <c r="H41" s="89" t="s">
        <v>96</v>
      </c>
      <c r="I41" s="112">
        <v>8.4203369713843498E-2</v>
      </c>
      <c r="J41" s="106"/>
      <c r="L41">
        <f t="shared" si="2"/>
        <v>7.6165141772713052E-2</v>
      </c>
      <c r="M41">
        <f t="shared" si="3"/>
        <v>-9.3006438061101787E-2</v>
      </c>
    </row>
    <row r="42" spans="2:13" x14ac:dyDescent="0.25">
      <c r="B42" s="89" t="s">
        <v>97</v>
      </c>
      <c r="C42" s="90">
        <v>0.71210762331838562</v>
      </c>
      <c r="D42" s="91">
        <v>0.4529838705412772</v>
      </c>
      <c r="E42" s="92">
        <v>1115</v>
      </c>
      <c r="F42" s="93">
        <v>0</v>
      </c>
      <c r="H42" s="89" t="s">
        <v>97</v>
      </c>
      <c r="I42" s="112">
        <v>3.647777612508972E-2</v>
      </c>
      <c r="J42" s="106"/>
      <c r="L42">
        <f t="shared" si="2"/>
        <v>2.318332803365233E-2</v>
      </c>
      <c r="M42">
        <f t="shared" si="3"/>
        <v>-5.7344431335576158E-2</v>
      </c>
    </row>
    <row r="43" spans="2:13" x14ac:dyDescent="0.25">
      <c r="B43" s="89" t="s">
        <v>98</v>
      </c>
      <c r="C43" s="90">
        <v>0.15426008968609867</v>
      </c>
      <c r="D43" s="91">
        <v>0.36135996934529646</v>
      </c>
      <c r="E43" s="92">
        <v>1115</v>
      </c>
      <c r="F43" s="93">
        <v>0</v>
      </c>
      <c r="H43" s="89" t="s">
        <v>98</v>
      </c>
      <c r="I43" s="112">
        <v>3.6901071548829177E-2</v>
      </c>
      <c r="J43" s="106"/>
      <c r="L43">
        <f t="shared" si="2"/>
        <v>8.6364599262992128E-2</v>
      </c>
      <c r="M43">
        <f t="shared" si="3"/>
        <v>-1.5752609833758903E-2</v>
      </c>
    </row>
    <row r="44" spans="2:13" x14ac:dyDescent="0.25">
      <c r="B44" s="89" t="s">
        <v>99</v>
      </c>
      <c r="C44" s="90">
        <v>0.44215246636771299</v>
      </c>
      <c r="D44" s="91">
        <v>0.49686524881139199</v>
      </c>
      <c r="E44" s="92">
        <v>1115</v>
      </c>
      <c r="F44" s="93">
        <v>0</v>
      </c>
      <c r="H44" s="89" t="s">
        <v>99</v>
      </c>
      <c r="I44" s="112">
        <v>8.1341334721078004E-2</v>
      </c>
      <c r="J44" s="106"/>
      <c r="L44">
        <f t="shared" si="2"/>
        <v>9.1324686250569803E-2</v>
      </c>
      <c r="M44">
        <f t="shared" si="3"/>
        <v>-7.238435743011401E-2</v>
      </c>
    </row>
    <row r="45" spans="2:13" x14ac:dyDescent="0.25">
      <c r="B45" s="89" t="s">
        <v>100</v>
      </c>
      <c r="C45" s="90">
        <v>0.86278026905829597</v>
      </c>
      <c r="D45" s="91">
        <v>0.34423357113367042</v>
      </c>
      <c r="E45" s="92">
        <v>1115</v>
      </c>
      <c r="F45" s="93">
        <v>0</v>
      </c>
      <c r="H45" s="89" t="s">
        <v>100</v>
      </c>
      <c r="I45" s="112">
        <v>4.8090234668725397E-2</v>
      </c>
      <c r="J45" s="106"/>
      <c r="L45">
        <f t="shared" si="2"/>
        <v>1.9169917217642479E-2</v>
      </c>
      <c r="M45">
        <f t="shared" si="3"/>
        <v>-0.12053242067563442</v>
      </c>
    </row>
    <row r="46" spans="2:13" x14ac:dyDescent="0.25">
      <c r="B46" s="89" t="s">
        <v>101</v>
      </c>
      <c r="C46" s="90">
        <v>2.1524663677130046E-2</v>
      </c>
      <c r="D46" s="91">
        <v>0.14519042183365513</v>
      </c>
      <c r="E46" s="92">
        <v>1115</v>
      </c>
      <c r="F46" s="93">
        <v>0</v>
      </c>
      <c r="H46" s="89" t="s">
        <v>101</v>
      </c>
      <c r="I46" s="112">
        <v>1.9166727992610426E-2</v>
      </c>
      <c r="J46" s="106"/>
      <c r="L46">
        <f t="shared" si="2"/>
        <v>0.12916947538223378</v>
      </c>
      <c r="M46">
        <f t="shared" si="3"/>
        <v>-2.8414916674368569E-3</v>
      </c>
    </row>
    <row r="47" spans="2:13" x14ac:dyDescent="0.25">
      <c r="B47" s="89" t="s">
        <v>102</v>
      </c>
      <c r="C47" s="90">
        <v>0.18475336322869956</v>
      </c>
      <c r="D47" s="91">
        <v>0.38827150818829614</v>
      </c>
      <c r="E47" s="92">
        <v>1115</v>
      </c>
      <c r="F47" s="93">
        <v>0</v>
      </c>
      <c r="H47" s="89" t="s">
        <v>102</v>
      </c>
      <c r="I47" s="112">
        <v>5.8354543058334991E-2</v>
      </c>
      <c r="J47" s="106"/>
      <c r="L47">
        <f t="shared" si="2"/>
        <v>0.1225259746475203</v>
      </c>
      <c r="M47">
        <f t="shared" si="3"/>
        <v>-2.7767162571385236E-2</v>
      </c>
    </row>
    <row r="48" spans="2:13" x14ac:dyDescent="0.25">
      <c r="B48" s="89" t="s">
        <v>103</v>
      </c>
      <c r="C48" s="90">
        <v>0.75784753363228696</v>
      </c>
      <c r="D48" s="91">
        <v>0.42857832921595418</v>
      </c>
      <c r="E48" s="92">
        <v>1115</v>
      </c>
      <c r="F48" s="93">
        <v>0</v>
      </c>
      <c r="H48" s="89" t="s">
        <v>103</v>
      </c>
      <c r="I48" s="112">
        <v>4.0722210699988722E-2</v>
      </c>
      <c r="J48" s="106"/>
      <c r="L48">
        <f t="shared" si="2"/>
        <v>2.3008591626617548E-2</v>
      </c>
      <c r="M48">
        <f t="shared" si="3"/>
        <v>-7.2008370090710469E-2</v>
      </c>
    </row>
    <row r="49" spans="2:13" x14ac:dyDescent="0.25">
      <c r="B49" s="89" t="s">
        <v>104</v>
      </c>
      <c r="C49" s="90">
        <v>0.80807174887892375</v>
      </c>
      <c r="D49" s="91">
        <v>0.39399367785129824</v>
      </c>
      <c r="E49" s="92">
        <v>1115</v>
      </c>
      <c r="F49" s="93">
        <v>0</v>
      </c>
      <c r="H49" s="89" t="s">
        <v>104</v>
      </c>
      <c r="I49" s="112">
        <v>1.896326046855009E-2</v>
      </c>
      <c r="J49" s="106"/>
      <c r="L49">
        <f t="shared" si="2"/>
        <v>9.2376746681095689E-3</v>
      </c>
      <c r="M49">
        <f t="shared" si="3"/>
        <v>-3.8893200354984669E-2</v>
      </c>
    </row>
    <row r="50" spans="2:13" x14ac:dyDescent="0.25">
      <c r="B50" s="89" t="s">
        <v>105</v>
      </c>
      <c r="C50" s="90">
        <v>0.49058295964125559</v>
      </c>
      <c r="D50" s="91">
        <v>0.50013563786469706</v>
      </c>
      <c r="E50" s="92">
        <v>1115</v>
      </c>
      <c r="F50" s="93">
        <v>0</v>
      </c>
      <c r="H50" s="89" t="s">
        <v>105</v>
      </c>
      <c r="I50" s="112">
        <v>6.3961560754728336E-2</v>
      </c>
      <c r="J50" s="106"/>
      <c r="L50">
        <f t="shared" si="2"/>
        <v>6.5148544733807823E-2</v>
      </c>
      <c r="M50">
        <f t="shared" si="3"/>
        <v>-6.2739883748931122E-2</v>
      </c>
    </row>
    <row r="51" spans="2:13" x14ac:dyDescent="0.25">
      <c r="B51" s="89" t="s">
        <v>106</v>
      </c>
      <c r="C51" s="90">
        <v>0.86636771300448434</v>
      </c>
      <c r="D51" s="91">
        <v>0.34040949735076032</v>
      </c>
      <c r="E51" s="92">
        <v>1115</v>
      </c>
      <c r="F51" s="93">
        <v>0</v>
      </c>
      <c r="H51" s="89" t="s">
        <v>106</v>
      </c>
      <c r="I51" s="112">
        <v>4.3986810100946142E-2</v>
      </c>
      <c r="J51" s="106"/>
      <c r="L51">
        <f t="shared" si="2"/>
        <v>1.7267608798147281E-2</v>
      </c>
      <c r="M51">
        <f t="shared" si="3"/>
        <v>-0.11194973220812267</v>
      </c>
    </row>
    <row r="52" spans="2:13" x14ac:dyDescent="0.25">
      <c r="B52" s="89" t="s">
        <v>107</v>
      </c>
      <c r="C52" s="90">
        <v>0.4116591928251121</v>
      </c>
      <c r="D52" s="91">
        <v>0.49235486473740503</v>
      </c>
      <c r="E52" s="92">
        <v>1115</v>
      </c>
      <c r="F52" s="93">
        <v>0</v>
      </c>
      <c r="H52" s="89" t="s">
        <v>107</v>
      </c>
      <c r="I52" s="112">
        <v>5.6937728605852604E-2</v>
      </c>
      <c r="J52" s="106"/>
      <c r="L52">
        <f t="shared" si="2"/>
        <v>6.8037896253017496E-2</v>
      </c>
      <c r="M52">
        <f t="shared" si="3"/>
        <v>-4.76057841160595E-2</v>
      </c>
    </row>
    <row r="53" spans="2:13" x14ac:dyDescent="0.25">
      <c r="B53" s="89" t="s">
        <v>108</v>
      </c>
      <c r="C53" s="90">
        <v>0.29237668161434976</v>
      </c>
      <c r="D53" s="91">
        <v>0.45505854358677411</v>
      </c>
      <c r="E53" s="92">
        <v>1115</v>
      </c>
      <c r="F53" s="93">
        <v>0</v>
      </c>
      <c r="H53" s="89" t="s">
        <v>108</v>
      </c>
      <c r="I53" s="112">
        <v>5.7181622433574109E-2</v>
      </c>
      <c r="J53" s="106"/>
      <c r="L53">
        <f t="shared" si="2"/>
        <v>8.8918338063034827E-2</v>
      </c>
      <c r="M53">
        <f t="shared" si="3"/>
        <v>-3.6739389364447851E-2</v>
      </c>
    </row>
    <row r="54" spans="2:13" ht="24" x14ac:dyDescent="0.25">
      <c r="B54" s="89" t="s">
        <v>109</v>
      </c>
      <c r="C54" s="90">
        <v>6.2780269058295961E-3</v>
      </c>
      <c r="D54" s="91">
        <v>7.9020335834878788E-2</v>
      </c>
      <c r="E54" s="92">
        <v>1115</v>
      </c>
      <c r="F54" s="93">
        <v>0</v>
      </c>
      <c r="H54" s="89" t="s">
        <v>109</v>
      </c>
      <c r="I54" s="112">
        <v>7.6070925537076563E-3</v>
      </c>
      <c r="J54" s="106"/>
      <c r="L54">
        <f t="shared" si="2"/>
        <v>9.5663159895654715E-2</v>
      </c>
      <c r="M54">
        <f t="shared" si="3"/>
        <v>-6.0437014374511099E-4</v>
      </c>
    </row>
    <row r="55" spans="2:13" ht="24" x14ac:dyDescent="0.25">
      <c r="B55" s="89" t="s">
        <v>110</v>
      </c>
      <c r="C55" s="90">
        <v>1.0762331838565023E-2</v>
      </c>
      <c r="D55" s="91">
        <v>0.10322819894483298</v>
      </c>
      <c r="E55" s="92">
        <v>1115</v>
      </c>
      <c r="F55" s="93">
        <v>0</v>
      </c>
      <c r="H55" s="89" t="s">
        <v>110</v>
      </c>
      <c r="I55" s="112">
        <v>1.4841969884635863E-2</v>
      </c>
      <c r="J55" s="106"/>
      <c r="L55">
        <f t="shared" si="2"/>
        <v>0.14223086162188955</v>
      </c>
      <c r="M55">
        <f t="shared" si="3"/>
        <v>-1.5473892470196505E-3</v>
      </c>
    </row>
    <row r="56" spans="2:13" ht="24" x14ac:dyDescent="0.25">
      <c r="B56" s="89" t="s">
        <v>111</v>
      </c>
      <c r="C56" s="90">
        <v>5.3811659192825115E-3</v>
      </c>
      <c r="D56" s="91">
        <v>7.3191621576630089E-2</v>
      </c>
      <c r="E56" s="92">
        <v>1115</v>
      </c>
      <c r="F56" s="93">
        <v>0</v>
      </c>
      <c r="H56" s="89" t="s">
        <v>111</v>
      </c>
      <c r="I56" s="112">
        <v>1.1574960972499555E-2</v>
      </c>
      <c r="J56" s="106"/>
      <c r="L56">
        <f t="shared" si="2"/>
        <v>0.15729497364590819</v>
      </c>
      <c r="M56">
        <f t="shared" si="3"/>
        <v>-8.5100977626280372E-4</v>
      </c>
    </row>
    <row r="57" spans="2:13" ht="24" x14ac:dyDescent="0.25">
      <c r="B57" s="89" t="s">
        <v>112</v>
      </c>
      <c r="C57" s="90">
        <v>5.3811659192825115E-3</v>
      </c>
      <c r="D57" s="91">
        <v>7.3191621576630117E-2</v>
      </c>
      <c r="E57" s="92">
        <v>1115</v>
      </c>
      <c r="F57" s="93">
        <v>0</v>
      </c>
      <c r="H57" s="89" t="s">
        <v>112</v>
      </c>
      <c r="I57" s="112">
        <v>1.1676994238766475E-2</v>
      </c>
      <c r="J57" s="106"/>
      <c r="L57">
        <f t="shared" si="2"/>
        <v>0.15868152863875795</v>
      </c>
      <c r="M57">
        <f t="shared" si="3"/>
        <v>-8.5851142635937582E-4</v>
      </c>
    </row>
    <row r="58" spans="2:13" ht="24" x14ac:dyDescent="0.25">
      <c r="B58" s="89" t="s">
        <v>113</v>
      </c>
      <c r="C58" s="90">
        <v>1.9730941704035873E-2</v>
      </c>
      <c r="D58" s="91">
        <v>0.13913660183408799</v>
      </c>
      <c r="E58" s="92">
        <v>1115</v>
      </c>
      <c r="F58" s="93">
        <v>0</v>
      </c>
      <c r="H58" s="89" t="s">
        <v>113</v>
      </c>
      <c r="I58" s="112">
        <v>4.5623626750850325E-3</v>
      </c>
      <c r="J58" s="106"/>
      <c r="L58">
        <f t="shared" si="2"/>
        <v>3.2143540262994631E-2</v>
      </c>
      <c r="M58">
        <f t="shared" si="3"/>
        <v>-6.4698800163392675E-4</v>
      </c>
    </row>
    <row r="59" spans="2:13" ht="24" x14ac:dyDescent="0.25">
      <c r="B59" s="89" t="s">
        <v>114</v>
      </c>
      <c r="C59" s="90">
        <v>8.9686098654708521E-4</v>
      </c>
      <c r="D59" s="91">
        <v>2.9947637411774555E-2</v>
      </c>
      <c r="E59" s="92">
        <v>1115</v>
      </c>
      <c r="F59" s="93">
        <v>0</v>
      </c>
      <c r="H59" s="89" t="s">
        <v>114</v>
      </c>
      <c r="I59" s="112">
        <v>5.2324072766762701E-3</v>
      </c>
      <c r="J59" s="106"/>
      <c r="L59">
        <f t="shared" ref="L59:L83" si="4">((1-C59)/D59)*I59</f>
        <v>0.17456183480666515</v>
      </c>
      <c r="M59">
        <f t="shared" si="1"/>
        <v>-1.5669823591262579E-4</v>
      </c>
    </row>
    <row r="60" spans="2:13" ht="24" x14ac:dyDescent="0.25">
      <c r="B60" s="89" t="s">
        <v>115</v>
      </c>
      <c r="C60" s="90">
        <v>0.62780269058295968</v>
      </c>
      <c r="D60" s="91">
        <v>0.48360751311699496</v>
      </c>
      <c r="E60" s="92">
        <v>1115</v>
      </c>
      <c r="F60" s="93">
        <v>0</v>
      </c>
      <c r="H60" s="89" t="s">
        <v>115</v>
      </c>
      <c r="I60" s="112">
        <v>5.9430533385687885E-2</v>
      </c>
      <c r="J60" s="106"/>
      <c r="L60">
        <f t="shared" si="4"/>
        <v>4.5739332048014211E-2</v>
      </c>
      <c r="M60">
        <f t="shared" si="1"/>
        <v>-7.7150680562915547E-2</v>
      </c>
    </row>
    <row r="61" spans="2:13" ht="24" x14ac:dyDescent="0.25">
      <c r="B61" s="89" t="s">
        <v>116</v>
      </c>
      <c r="C61" s="90">
        <v>0.28430493273542601</v>
      </c>
      <c r="D61" s="91">
        <v>0.45128515501136796</v>
      </c>
      <c r="E61" s="92">
        <v>1115</v>
      </c>
      <c r="F61" s="93">
        <v>0</v>
      </c>
      <c r="H61" s="89" t="s">
        <v>116</v>
      </c>
      <c r="I61" s="112">
        <v>-7.6639395263185597E-2</v>
      </c>
      <c r="J61" s="106"/>
      <c r="L61">
        <f t="shared" si="4"/>
        <v>-0.12154274639638922</v>
      </c>
      <c r="M61">
        <f t="shared" si="1"/>
        <v>4.8282018305332554E-2</v>
      </c>
    </row>
    <row r="62" spans="2:13" ht="24" x14ac:dyDescent="0.25">
      <c r="B62" s="89" t="s">
        <v>119</v>
      </c>
      <c r="C62" s="90">
        <v>3.8565022421524667E-2</v>
      </c>
      <c r="D62" s="91">
        <v>0.19264227188108335</v>
      </c>
      <c r="E62" s="92">
        <v>1115</v>
      </c>
      <c r="F62" s="93">
        <v>0</v>
      </c>
      <c r="H62" s="89" t="s">
        <v>119</v>
      </c>
      <c r="I62" s="112">
        <v>6.2318319753075476E-3</v>
      </c>
      <c r="J62" s="106"/>
      <c r="L62">
        <f t="shared" si="4"/>
        <v>3.110169526629725E-2</v>
      </c>
      <c r="M62">
        <f t="shared" si="1"/>
        <v>-1.2475493437040877E-3</v>
      </c>
    </row>
    <row r="63" spans="2:13" ht="24" x14ac:dyDescent="0.25">
      <c r="B63" s="89" t="s">
        <v>120</v>
      </c>
      <c r="C63" s="90">
        <v>8.9686098654708521E-4</v>
      </c>
      <c r="D63" s="91">
        <v>2.9947637411774065E-2</v>
      </c>
      <c r="E63" s="92">
        <v>1115</v>
      </c>
      <c r="F63" s="93">
        <v>0</v>
      </c>
      <c r="H63" s="89" t="s">
        <v>120</v>
      </c>
      <c r="I63" s="112">
        <v>6.0410901862429061E-4</v>
      </c>
      <c r="J63" s="106"/>
      <c r="L63">
        <f t="shared" si="4"/>
        <v>2.0154084561494316E-2</v>
      </c>
      <c r="M63">
        <f t="shared" si="1"/>
        <v>-1.8091637846942832E-5</v>
      </c>
    </row>
    <row r="64" spans="2:13" ht="24" x14ac:dyDescent="0.25">
      <c r="B64" s="89" t="s">
        <v>121</v>
      </c>
      <c r="C64" s="90">
        <v>0.18026905829596412</v>
      </c>
      <c r="D64" s="91">
        <v>0.38458389844014235</v>
      </c>
      <c r="E64" s="92">
        <v>1115</v>
      </c>
      <c r="F64" s="93">
        <v>0</v>
      </c>
      <c r="H64" s="89" t="s">
        <v>121</v>
      </c>
      <c r="I64" s="112">
        <v>-5.5251590749260532E-2</v>
      </c>
      <c r="J64" s="106"/>
      <c r="L64">
        <f t="shared" si="4"/>
        <v>-0.11776738105583122</v>
      </c>
      <c r="M64">
        <f t="shared" si="1"/>
        <v>2.5898515965232027E-2</v>
      </c>
    </row>
    <row r="65" spans="2:13" ht="24" x14ac:dyDescent="0.25">
      <c r="B65" s="89" t="s">
        <v>122</v>
      </c>
      <c r="C65" s="90">
        <v>9.417040358744394E-2</v>
      </c>
      <c r="D65" s="91">
        <v>0.29219670034172374</v>
      </c>
      <c r="E65" s="92">
        <v>1115</v>
      </c>
      <c r="F65" s="93">
        <v>0</v>
      </c>
      <c r="H65" s="89" t="s">
        <v>122</v>
      </c>
      <c r="I65" s="112">
        <v>-5.7397014673297761E-2</v>
      </c>
      <c r="J65" s="106"/>
      <c r="L65">
        <f t="shared" si="4"/>
        <v>-0.17793463983677563</v>
      </c>
      <c r="M65">
        <f t="shared" si="1"/>
        <v>1.8498155626595486E-2</v>
      </c>
    </row>
    <row r="66" spans="2:13" ht="24" x14ac:dyDescent="0.25">
      <c r="B66" s="89" t="s">
        <v>123</v>
      </c>
      <c r="C66" s="90">
        <v>5.1121076233183856E-2</v>
      </c>
      <c r="D66" s="91">
        <v>0.22034349440107018</v>
      </c>
      <c r="E66" s="92">
        <v>1115</v>
      </c>
      <c r="F66" s="93">
        <v>0</v>
      </c>
      <c r="H66" s="89" t="s">
        <v>123</v>
      </c>
      <c r="I66" s="112">
        <v>3.1306829965676672E-2</v>
      </c>
      <c r="J66" s="106"/>
      <c r="L66">
        <f t="shared" si="4"/>
        <v>0.13481855320997263</v>
      </c>
      <c r="M66">
        <f t="shared" si="1"/>
        <v>-7.2633814111232901E-3</v>
      </c>
    </row>
    <row r="67" spans="2:13" ht="24" x14ac:dyDescent="0.25">
      <c r="B67" s="89" t="s">
        <v>124</v>
      </c>
      <c r="C67" s="90">
        <v>0.63856502242152469</v>
      </c>
      <c r="D67" s="91">
        <v>0.48063178801614337</v>
      </c>
      <c r="E67" s="92">
        <v>1115</v>
      </c>
      <c r="F67" s="93">
        <v>0</v>
      </c>
      <c r="H67" s="89" t="s">
        <v>124</v>
      </c>
      <c r="I67" s="112">
        <v>6.5142684792917877E-2</v>
      </c>
      <c r="J67" s="106"/>
      <c r="L67">
        <f t="shared" si="4"/>
        <v>4.8987281749951872E-2</v>
      </c>
      <c r="M67">
        <f t="shared" si="1"/>
        <v>-8.6548249642594874E-2</v>
      </c>
    </row>
    <row r="68" spans="2:13" ht="24" x14ac:dyDescent="0.25">
      <c r="B68" s="89" t="s">
        <v>125</v>
      </c>
      <c r="C68" s="90">
        <v>5.3811659192825115E-3</v>
      </c>
      <c r="D68" s="91">
        <v>7.3191621576629687E-2</v>
      </c>
      <c r="E68" s="92">
        <v>1115</v>
      </c>
      <c r="F68" s="93">
        <v>0</v>
      </c>
      <c r="H68" s="89" t="s">
        <v>125</v>
      </c>
      <c r="I68" s="112">
        <v>-6.4066200284215713E-4</v>
      </c>
      <c r="J68" s="106"/>
      <c r="L68">
        <f t="shared" si="4"/>
        <v>-8.7061125382983488E-3</v>
      </c>
      <c r="M68">
        <f t="shared" si="1"/>
        <v>4.7102502461487914E-5</v>
      </c>
    </row>
    <row r="69" spans="2:13" ht="24" x14ac:dyDescent="0.25">
      <c r="B69" s="89" t="s">
        <v>126</v>
      </c>
      <c r="C69" s="90">
        <v>1.7937219730941704E-3</v>
      </c>
      <c r="D69" s="91">
        <v>4.2333341584891146E-2</v>
      </c>
      <c r="E69" s="92">
        <v>1115</v>
      </c>
      <c r="F69" s="93">
        <v>0</v>
      </c>
      <c r="H69" s="89" t="s">
        <v>126</v>
      </c>
      <c r="I69" s="112">
        <v>-1.2671389083693287E-3</v>
      </c>
      <c r="J69" s="106"/>
      <c r="L69">
        <f t="shared" si="4"/>
        <v>-2.9878718903632622E-2</v>
      </c>
      <c r="M69">
        <f t="shared" si="1"/>
        <v>5.3690420312008311E-5</v>
      </c>
    </row>
    <row r="70" spans="2:13" ht="24" x14ac:dyDescent="0.25">
      <c r="B70" s="89" t="s">
        <v>127</v>
      </c>
      <c r="C70" s="90">
        <v>2.780269058295964E-2</v>
      </c>
      <c r="D70" s="91">
        <v>0.16448089440634098</v>
      </c>
      <c r="E70" s="92">
        <v>1115</v>
      </c>
      <c r="F70" s="93">
        <v>0</v>
      </c>
      <c r="H70" s="89" t="s">
        <v>127</v>
      </c>
      <c r="I70" s="112">
        <v>-5.5869014207807492E-4</v>
      </c>
      <c r="J70" s="106"/>
      <c r="L70">
        <f t="shared" si="4"/>
        <v>-3.3022501177813936E-3</v>
      </c>
      <c r="M70">
        <f t="shared" si="1"/>
        <v>9.4437042113674544E-5</v>
      </c>
    </row>
    <row r="71" spans="2:13" ht="24" x14ac:dyDescent="0.25">
      <c r="B71" s="89" t="s">
        <v>128</v>
      </c>
      <c r="C71" s="90">
        <v>8.3408071748878918E-2</v>
      </c>
      <c r="D71" s="91">
        <v>0.27662211215481725</v>
      </c>
      <c r="E71" s="92">
        <v>1115</v>
      </c>
      <c r="F71" s="93">
        <v>0</v>
      </c>
      <c r="H71" s="89" t="s">
        <v>128</v>
      </c>
      <c r="I71" s="112">
        <v>-5.9400343102273719E-2</v>
      </c>
      <c r="J71" s="106"/>
      <c r="L71">
        <f t="shared" si="4"/>
        <v>-0.19682401597895219</v>
      </c>
      <c r="M71">
        <f t="shared" si="1"/>
        <v>1.7910600279885076E-2</v>
      </c>
    </row>
    <row r="72" spans="2:13" ht="24" x14ac:dyDescent="0.25">
      <c r="B72" s="89" t="s">
        <v>129</v>
      </c>
      <c r="C72" s="90">
        <v>8.9686098654708521E-4</v>
      </c>
      <c r="D72" s="91">
        <v>2.9947637411774333E-2</v>
      </c>
      <c r="E72" s="92">
        <v>1115</v>
      </c>
      <c r="F72" s="93">
        <v>0</v>
      </c>
      <c r="H72" s="89" t="s">
        <v>129</v>
      </c>
      <c r="I72" s="112">
        <v>-5.1514423230613711E-3</v>
      </c>
      <c r="J72" s="106"/>
      <c r="L72">
        <f t="shared" si="4"/>
        <v>-0.17186070889831945</v>
      </c>
      <c r="M72">
        <f t="shared" ref="M72:M123" si="5">((0-C72)/D72)*I72</f>
        <v>1.5427352683870687E-4</v>
      </c>
    </row>
    <row r="73" spans="2:13" ht="24" x14ac:dyDescent="0.25">
      <c r="B73" s="89" t="s">
        <v>131</v>
      </c>
      <c r="C73" s="90">
        <v>0.89506726457399099</v>
      </c>
      <c r="D73" s="91">
        <v>0.30660425131696151</v>
      </c>
      <c r="E73" s="92">
        <v>1115</v>
      </c>
      <c r="F73" s="93">
        <v>0</v>
      </c>
      <c r="H73" s="89" t="s">
        <v>131</v>
      </c>
      <c r="I73" s="112">
        <v>4.879678550177257E-2</v>
      </c>
      <c r="J73" s="106"/>
      <c r="L73">
        <f t="shared" si="4"/>
        <v>1.6700290882150436E-2</v>
      </c>
      <c r="M73">
        <f t="shared" si="5"/>
        <v>-0.14245205384945409</v>
      </c>
    </row>
    <row r="74" spans="2:13" ht="24" x14ac:dyDescent="0.25">
      <c r="B74" s="89" t="s">
        <v>133</v>
      </c>
      <c r="C74" s="90">
        <v>6.2780269058295961E-3</v>
      </c>
      <c r="D74" s="91">
        <v>7.902033583487883E-2</v>
      </c>
      <c r="E74" s="92">
        <v>1115</v>
      </c>
      <c r="F74" s="93">
        <v>0</v>
      </c>
      <c r="H74" s="89" t="s">
        <v>133</v>
      </c>
      <c r="I74" s="112">
        <v>1.0838431063565223E-2</v>
      </c>
      <c r="J74" s="106"/>
      <c r="L74">
        <f t="shared" si="4"/>
        <v>0.13629892847123581</v>
      </c>
      <c r="M74">
        <f t="shared" si="5"/>
        <v>-8.6109431344643566E-4</v>
      </c>
    </row>
    <row r="75" spans="2:13" ht="24" x14ac:dyDescent="0.25">
      <c r="B75" s="89" t="s">
        <v>134</v>
      </c>
      <c r="C75" s="90">
        <v>1.0762331838565023E-2</v>
      </c>
      <c r="D75" s="91">
        <v>0.10322819894483307</v>
      </c>
      <c r="E75" s="92">
        <v>1115</v>
      </c>
      <c r="F75" s="93">
        <v>0</v>
      </c>
      <c r="H75" s="89" t="s">
        <v>134</v>
      </c>
      <c r="I75" s="112">
        <v>5.9544207529397238E-3</v>
      </c>
      <c r="J75" s="106"/>
      <c r="L75">
        <f t="shared" si="4"/>
        <v>5.706132007629084E-2</v>
      </c>
      <c r="M75">
        <f t="shared" si="5"/>
        <v>-6.2079405341386234E-4</v>
      </c>
    </row>
    <row r="76" spans="2:13" ht="24" x14ac:dyDescent="0.25">
      <c r="B76" s="89" t="s">
        <v>135</v>
      </c>
      <c r="C76" s="90">
        <v>8.9686098654708521E-4</v>
      </c>
      <c r="D76" s="91">
        <v>2.9947637411774582E-2</v>
      </c>
      <c r="E76" s="92">
        <v>1115</v>
      </c>
      <c r="F76" s="93">
        <v>0</v>
      </c>
      <c r="H76" s="89" t="s">
        <v>135</v>
      </c>
      <c r="I76" s="112">
        <v>4.9802441279657786E-3</v>
      </c>
      <c r="J76" s="106"/>
      <c r="L76">
        <f t="shared" si="4"/>
        <v>0.16614925153820606</v>
      </c>
      <c r="M76">
        <f t="shared" si="5"/>
        <v>-1.4914654536643274E-4</v>
      </c>
    </row>
    <row r="77" spans="2:13" ht="24" x14ac:dyDescent="0.25">
      <c r="B77" s="89" t="s">
        <v>136</v>
      </c>
      <c r="C77" s="90">
        <v>8.9686098654708521E-4</v>
      </c>
      <c r="D77" s="91">
        <v>2.994763741177401E-2</v>
      </c>
      <c r="E77" s="92">
        <v>1115</v>
      </c>
      <c r="F77" s="93">
        <v>0</v>
      </c>
      <c r="H77" s="89" t="s">
        <v>136</v>
      </c>
      <c r="I77" s="112">
        <v>-3.6430146023745239E-3</v>
      </c>
      <c r="J77" s="106"/>
      <c r="L77">
        <f t="shared" si="4"/>
        <v>-0.12153704396304914</v>
      </c>
      <c r="M77">
        <f t="shared" si="5"/>
        <v>1.0909968039771017E-4</v>
      </c>
    </row>
    <row r="78" spans="2:13" ht="24" x14ac:dyDescent="0.25">
      <c r="B78" s="89" t="s">
        <v>140</v>
      </c>
      <c r="C78" s="90">
        <v>4.3946188340807178E-2</v>
      </c>
      <c r="D78" s="91">
        <v>0.20506739438522809</v>
      </c>
      <c r="E78" s="92">
        <v>1115</v>
      </c>
      <c r="F78" s="93">
        <v>0</v>
      </c>
      <c r="H78" s="89" t="s">
        <v>140</v>
      </c>
      <c r="I78" s="112">
        <v>-3.6441771856995098E-2</v>
      </c>
      <c r="J78" s="106"/>
      <c r="L78">
        <f t="shared" si="4"/>
        <v>-0.1698968038870472</v>
      </c>
      <c r="M78">
        <f t="shared" si="5"/>
        <v>7.8095153756710268E-3</v>
      </c>
    </row>
    <row r="79" spans="2:13" ht="24" x14ac:dyDescent="0.25">
      <c r="B79" s="89" t="s">
        <v>141</v>
      </c>
      <c r="C79" s="90">
        <v>0.13542600896860987</v>
      </c>
      <c r="D79" s="91">
        <v>0.34233157759359695</v>
      </c>
      <c r="E79" s="92">
        <v>1115</v>
      </c>
      <c r="F79" s="93">
        <v>0</v>
      </c>
      <c r="H79" s="89" t="s">
        <v>141</v>
      </c>
      <c r="I79" s="112">
        <v>-6.2731454476374737E-2</v>
      </c>
      <c r="J79" s="106"/>
      <c r="L79">
        <f t="shared" si="4"/>
        <v>-0.15843114544411141</v>
      </c>
      <c r="M79">
        <f t="shared" si="5"/>
        <v>2.4816496848610814E-2</v>
      </c>
    </row>
    <row r="80" spans="2:13" ht="24" x14ac:dyDescent="0.25">
      <c r="B80" s="89" t="s">
        <v>142</v>
      </c>
      <c r="C80" s="90">
        <v>6.2780269058295961E-3</v>
      </c>
      <c r="D80" s="91">
        <v>7.9020335834878982E-2</v>
      </c>
      <c r="E80" s="92">
        <v>1115</v>
      </c>
      <c r="F80" s="93">
        <v>0</v>
      </c>
      <c r="H80" s="89" t="s">
        <v>142</v>
      </c>
      <c r="I80" s="112">
        <v>-8.9874048726672328E-3</v>
      </c>
      <c r="J80" s="106"/>
      <c r="L80">
        <f t="shared" si="4"/>
        <v>-0.1130213078532751</v>
      </c>
      <c r="M80">
        <f t="shared" si="5"/>
        <v>7.1403353336906656E-4</v>
      </c>
    </row>
    <row r="81" spans="2:13" ht="24" x14ac:dyDescent="0.25">
      <c r="B81" s="89" t="s">
        <v>143</v>
      </c>
      <c r="C81" s="90">
        <v>1.6143497757847534E-2</v>
      </c>
      <c r="D81" s="91">
        <v>0.12608387194694218</v>
      </c>
      <c r="E81" s="92">
        <v>1115</v>
      </c>
      <c r="F81" s="93">
        <v>0</v>
      </c>
      <c r="H81" s="89" t="s">
        <v>143</v>
      </c>
      <c r="I81" s="112">
        <v>-2.780820026333581E-3</v>
      </c>
      <c r="J81" s="106"/>
      <c r="L81">
        <f t="shared" si="4"/>
        <v>-2.1699269083557359E-2</v>
      </c>
      <c r="M81">
        <f t="shared" si="5"/>
        <v>3.560499940784252E-4</v>
      </c>
    </row>
    <row r="82" spans="2:13" ht="24" x14ac:dyDescent="0.25">
      <c r="B82" s="89" t="s">
        <v>144</v>
      </c>
      <c r="C82" s="90">
        <v>9.8654708520179366E-3</v>
      </c>
      <c r="D82" s="91">
        <v>9.8878267924295563E-2</v>
      </c>
      <c r="E82" s="92">
        <v>1115</v>
      </c>
      <c r="F82" s="93">
        <v>0</v>
      </c>
      <c r="H82" s="89" t="s">
        <v>144</v>
      </c>
      <c r="I82" s="112">
        <v>-5.6855962551930258E-3</v>
      </c>
      <c r="J82" s="106"/>
      <c r="L82">
        <f t="shared" si="4"/>
        <v>-5.6933695231910914E-2</v>
      </c>
      <c r="M82">
        <f t="shared" si="5"/>
        <v>5.6727413727447466E-4</v>
      </c>
    </row>
    <row r="83" spans="2:13" ht="24" x14ac:dyDescent="0.25">
      <c r="B83" s="89" t="s">
        <v>145</v>
      </c>
      <c r="C83" s="90">
        <v>8.0717488789237672E-3</v>
      </c>
      <c r="D83" s="91">
        <v>8.9519735244721718E-2</v>
      </c>
      <c r="E83" s="92">
        <v>1115</v>
      </c>
      <c r="F83" s="93">
        <v>0</v>
      </c>
      <c r="H83" s="89" t="s">
        <v>145</v>
      </c>
      <c r="I83" s="112">
        <v>-3.7171263626619219E-4</v>
      </c>
      <c r="J83" s="106"/>
      <c r="L83">
        <f t="shared" si="4"/>
        <v>-4.1187818999148442E-3</v>
      </c>
      <c r="M83">
        <f t="shared" si="5"/>
        <v>3.3516308407986983E-5</v>
      </c>
    </row>
    <row r="84" spans="2:13" ht="24" x14ac:dyDescent="0.25">
      <c r="B84" s="89" t="s">
        <v>146</v>
      </c>
      <c r="C84" s="90">
        <v>3.1390134529147982E-2</v>
      </c>
      <c r="D84" s="91">
        <v>0.17444795021799561</v>
      </c>
      <c r="E84" s="92">
        <v>1115</v>
      </c>
      <c r="F84" s="93">
        <v>0</v>
      </c>
      <c r="H84" s="89" t="s">
        <v>146</v>
      </c>
      <c r="I84" s="112">
        <v>-2.4043988085204786E-2</v>
      </c>
      <c r="J84" s="106"/>
      <c r="L84">
        <f t="shared" ref="L84:L123" si="6">((1-C84)/D84)*I84</f>
        <v>-0.13350253777983639</v>
      </c>
      <c r="M84">
        <f t="shared" si="5"/>
        <v>4.3264711317539568E-3</v>
      </c>
    </row>
    <row r="85" spans="2:13" ht="24" x14ac:dyDescent="0.25">
      <c r="B85" s="89" t="s">
        <v>147</v>
      </c>
      <c r="C85" s="90">
        <v>0.47443946188340808</v>
      </c>
      <c r="D85" s="91">
        <v>0.49957030428769073</v>
      </c>
      <c r="E85" s="92">
        <v>1115</v>
      </c>
      <c r="F85" s="93">
        <v>0</v>
      </c>
      <c r="H85" s="89" t="s">
        <v>147</v>
      </c>
      <c r="I85" s="112">
        <v>6.2825512392354746E-2</v>
      </c>
      <c r="J85" s="106"/>
      <c r="L85">
        <f t="shared" si="6"/>
        <v>6.6094020835477718E-2</v>
      </c>
      <c r="M85">
        <f t="shared" si="5"/>
        <v>-5.9665080242265724E-2</v>
      </c>
    </row>
    <row r="86" spans="2:13" ht="24" x14ac:dyDescent="0.25">
      <c r="B86" s="89" t="s">
        <v>148</v>
      </c>
      <c r="C86" s="90">
        <v>3.4977578475336321E-2</v>
      </c>
      <c r="D86" s="91">
        <v>0.18380546083343868</v>
      </c>
      <c r="E86" s="92">
        <v>1115</v>
      </c>
      <c r="F86" s="93">
        <v>0</v>
      </c>
      <c r="H86" s="89" t="s">
        <v>148</v>
      </c>
      <c r="I86" s="112">
        <v>1.2240110117014636E-2</v>
      </c>
      <c r="J86" s="106"/>
      <c r="L86">
        <f t="shared" si="6"/>
        <v>6.4263491690020075E-2</v>
      </c>
      <c r="M86">
        <f t="shared" si="5"/>
        <v>-2.329252951589947E-3</v>
      </c>
    </row>
    <row r="87" spans="2:13" ht="24" x14ac:dyDescent="0.25">
      <c r="B87" s="89" t="s">
        <v>149</v>
      </c>
      <c r="C87" s="90">
        <v>0.21076233183856502</v>
      </c>
      <c r="D87" s="91">
        <v>0.40803295271441176</v>
      </c>
      <c r="E87" s="92">
        <v>1115</v>
      </c>
      <c r="F87" s="93">
        <v>0</v>
      </c>
      <c r="H87" s="89" t="s">
        <v>149</v>
      </c>
      <c r="I87" s="112">
        <v>5.0849731590772891E-3</v>
      </c>
      <c r="J87" s="106"/>
      <c r="L87">
        <f t="shared" si="6"/>
        <v>9.8356084527873398E-3</v>
      </c>
      <c r="M87">
        <f t="shared" si="5"/>
        <v>-2.62655453000571E-3</v>
      </c>
    </row>
    <row r="88" spans="2:13" ht="24" x14ac:dyDescent="0.25">
      <c r="B88" s="89" t="s">
        <v>150</v>
      </c>
      <c r="C88" s="90">
        <v>1.3452914798206279E-2</v>
      </c>
      <c r="D88" s="91">
        <v>0.11525557533735077</v>
      </c>
      <c r="E88" s="92">
        <v>1115</v>
      </c>
      <c r="F88" s="93">
        <v>0</v>
      </c>
      <c r="H88" s="89" t="s">
        <v>150</v>
      </c>
      <c r="I88" s="112">
        <v>-1.664024425123113E-3</v>
      </c>
      <c r="J88" s="106"/>
      <c r="L88">
        <f t="shared" si="6"/>
        <v>-1.4243462335811127E-2</v>
      </c>
      <c r="M88">
        <f t="shared" si="5"/>
        <v>1.9422903185196993E-4</v>
      </c>
    </row>
    <row r="89" spans="2:13" ht="24" x14ac:dyDescent="0.25">
      <c r="B89" s="89" t="s">
        <v>151</v>
      </c>
      <c r="C89" s="90">
        <v>1.7937219730941704E-3</v>
      </c>
      <c r="D89" s="91">
        <v>4.2333341584891201E-2</v>
      </c>
      <c r="E89" s="92">
        <v>1115</v>
      </c>
      <c r="F89" s="93">
        <v>0</v>
      </c>
      <c r="H89" s="89" t="s">
        <v>151</v>
      </c>
      <c r="I89" s="112">
        <v>-2.964196440847249E-3</v>
      </c>
      <c r="J89" s="106"/>
      <c r="L89">
        <f t="shared" si="6"/>
        <v>-6.9894777633494443E-2</v>
      </c>
      <c r="M89">
        <f t="shared" si="5"/>
        <v>1.2559708469630628E-4</v>
      </c>
    </row>
    <row r="90" spans="2:13" ht="24" x14ac:dyDescent="0.25">
      <c r="B90" s="89" t="s">
        <v>152</v>
      </c>
      <c r="C90" s="90">
        <v>1.1659192825112108E-2</v>
      </c>
      <c r="D90" s="91">
        <v>0.10739459988159809</v>
      </c>
      <c r="E90" s="92">
        <v>1115</v>
      </c>
      <c r="F90" s="93">
        <v>0</v>
      </c>
      <c r="H90" s="89" t="s">
        <v>152</v>
      </c>
      <c r="I90" s="112">
        <v>-6.2450388222112648E-3</v>
      </c>
      <c r="J90" s="106"/>
      <c r="L90">
        <f t="shared" si="6"/>
        <v>-5.7472412180758034E-2</v>
      </c>
      <c r="M90">
        <f t="shared" si="5"/>
        <v>6.7798671356611104E-4</v>
      </c>
    </row>
    <row r="91" spans="2:13" x14ac:dyDescent="0.25">
      <c r="B91" s="89" t="s">
        <v>153</v>
      </c>
      <c r="C91" s="90">
        <v>0.40807174887892378</v>
      </c>
      <c r="D91" s="91">
        <v>0.49169708882954838</v>
      </c>
      <c r="E91" s="92">
        <v>1115</v>
      </c>
      <c r="F91" s="93">
        <v>0</v>
      </c>
      <c r="H91" s="89" t="s">
        <v>153</v>
      </c>
      <c r="I91" s="112">
        <v>5.9260539840759623E-2</v>
      </c>
      <c r="J91" s="106"/>
      <c r="L91">
        <f t="shared" si="6"/>
        <v>7.134064550175083E-2</v>
      </c>
      <c r="M91">
        <f t="shared" si="5"/>
        <v>-4.9181808641358536E-2</v>
      </c>
    </row>
    <row r="92" spans="2:13" x14ac:dyDescent="0.25">
      <c r="B92" s="89" t="s">
        <v>154</v>
      </c>
      <c r="C92" s="90">
        <v>0.19192825112107623</v>
      </c>
      <c r="D92" s="91">
        <v>0.39399367785130029</v>
      </c>
      <c r="E92" s="92">
        <v>1115</v>
      </c>
      <c r="F92" s="93">
        <v>0</v>
      </c>
      <c r="H92" s="89" t="s">
        <v>154</v>
      </c>
      <c r="I92" s="112">
        <v>-2.8126197603764592E-2</v>
      </c>
      <c r="J92" s="106"/>
      <c r="L92">
        <f t="shared" si="6"/>
        <v>-5.7686168496252278E-2</v>
      </c>
      <c r="M92">
        <f t="shared" si="5"/>
        <v>1.3701265325413971E-2</v>
      </c>
    </row>
    <row r="93" spans="2:13" x14ac:dyDescent="0.25">
      <c r="B93" s="89" t="s">
        <v>155</v>
      </c>
      <c r="C93" s="90">
        <v>0.13991031390134528</v>
      </c>
      <c r="D93" s="91">
        <v>0.34704962035260312</v>
      </c>
      <c r="E93" s="92">
        <v>1115</v>
      </c>
      <c r="F93" s="93">
        <v>0</v>
      </c>
      <c r="H93" s="89" t="s">
        <v>155</v>
      </c>
      <c r="I93" s="112">
        <v>7.1403676741521342E-3</v>
      </c>
      <c r="J93" s="106"/>
      <c r="L93">
        <f t="shared" si="6"/>
        <v>1.7695903500055291E-2</v>
      </c>
      <c r="M93">
        <f t="shared" si="5"/>
        <v>-2.8785828425533116E-3</v>
      </c>
    </row>
    <row r="94" spans="2:13" x14ac:dyDescent="0.25">
      <c r="B94" s="89" t="s">
        <v>156</v>
      </c>
      <c r="C94" s="90">
        <v>1.7937219730941704E-3</v>
      </c>
      <c r="D94" s="91">
        <v>4.2333341584891132E-2</v>
      </c>
      <c r="E94" s="92">
        <v>1115</v>
      </c>
      <c r="F94" s="93">
        <v>0</v>
      </c>
      <c r="H94" s="89" t="s">
        <v>156</v>
      </c>
      <c r="I94" s="112">
        <v>5.9003167862936665E-3</v>
      </c>
      <c r="J94" s="106"/>
      <c r="L94">
        <f t="shared" si="6"/>
        <v>0.13912753016709495</v>
      </c>
      <c r="M94">
        <f t="shared" si="5"/>
        <v>-2.5000454657159919E-4</v>
      </c>
    </row>
    <row r="95" spans="2:13" x14ac:dyDescent="0.25">
      <c r="B95" s="89" t="s">
        <v>157</v>
      </c>
      <c r="C95" s="90">
        <v>9.3273542600896861E-2</v>
      </c>
      <c r="D95" s="91">
        <v>0.29094588447434644</v>
      </c>
      <c r="E95" s="92">
        <v>1115</v>
      </c>
      <c r="F95" s="93">
        <v>0</v>
      </c>
      <c r="H95" s="89" t="s">
        <v>157</v>
      </c>
      <c r="I95" s="112">
        <v>4.0830384700287825E-2</v>
      </c>
      <c r="J95" s="106"/>
      <c r="L95">
        <f t="shared" si="6"/>
        <v>0.12724699694729266</v>
      </c>
      <c r="M95">
        <f t="shared" si="5"/>
        <v>-1.3089700971828324E-2</v>
      </c>
    </row>
    <row r="96" spans="2:13" x14ac:dyDescent="0.25">
      <c r="B96" s="89" t="s">
        <v>158</v>
      </c>
      <c r="C96" s="90">
        <v>8.9686098654708521E-4</v>
      </c>
      <c r="D96" s="91">
        <v>2.9947637411774326E-2</v>
      </c>
      <c r="E96" s="92">
        <v>1115</v>
      </c>
      <c r="F96" s="93">
        <v>0</v>
      </c>
      <c r="H96" s="89" t="s">
        <v>158</v>
      </c>
      <c r="I96" s="112">
        <v>1.4472127341779079E-4</v>
      </c>
      <c r="J96" s="106"/>
      <c r="L96">
        <f t="shared" si="6"/>
        <v>4.8281430874039773E-3</v>
      </c>
      <c r="M96">
        <f t="shared" si="5"/>
        <v>-4.3340602220861556E-6</v>
      </c>
    </row>
    <row r="97" spans="2:13" x14ac:dyDescent="0.25">
      <c r="B97" s="89" t="s">
        <v>160</v>
      </c>
      <c r="C97" s="90">
        <v>0.47982062780269058</v>
      </c>
      <c r="D97" s="91">
        <v>0.49981681036037295</v>
      </c>
      <c r="E97" s="92">
        <v>1115</v>
      </c>
      <c r="F97" s="93">
        <v>0</v>
      </c>
      <c r="H97" s="89" t="s">
        <v>160</v>
      </c>
      <c r="I97" s="112">
        <v>6.0028871538350598E-2</v>
      </c>
      <c r="J97" s="106"/>
      <c r="L97">
        <f t="shared" si="6"/>
        <v>6.2474450765307478E-2</v>
      </c>
      <c r="M97">
        <f t="shared" si="5"/>
        <v>-5.7627295102481907E-2</v>
      </c>
    </row>
    <row r="98" spans="2:13" x14ac:dyDescent="0.25">
      <c r="B98" s="89" t="s">
        <v>161</v>
      </c>
      <c r="C98" s="90">
        <v>0.45560538116591931</v>
      </c>
      <c r="D98" s="91">
        <v>0.49824869808317074</v>
      </c>
      <c r="E98" s="92">
        <v>1115</v>
      </c>
      <c r="F98" s="93">
        <v>0</v>
      </c>
      <c r="H98" s="89" t="s">
        <v>161</v>
      </c>
      <c r="I98" s="112">
        <v>-3.9264584212194899E-2</v>
      </c>
      <c r="J98" s="106"/>
      <c r="L98">
        <f t="shared" si="6"/>
        <v>-4.290112234735511E-2</v>
      </c>
      <c r="M98">
        <f t="shared" si="5"/>
        <v>3.5904069443914985E-2</v>
      </c>
    </row>
    <row r="99" spans="2:13" ht="24" x14ac:dyDescent="0.25">
      <c r="B99" s="89" t="s">
        <v>162</v>
      </c>
      <c r="C99" s="94">
        <v>2.4895168641750227</v>
      </c>
      <c r="D99" s="95">
        <v>1.6079161899527106</v>
      </c>
      <c r="E99" s="92">
        <v>1115</v>
      </c>
      <c r="F99" s="93">
        <v>18</v>
      </c>
      <c r="H99" s="89" t="s">
        <v>162</v>
      </c>
      <c r="I99" s="112">
        <v>-1.4639686811933521E-2</v>
      </c>
      <c r="J99" s="106"/>
      <c r="L99">
        <f t="shared" si="6"/>
        <v>1.3561689675664611E-2</v>
      </c>
      <c r="M99">
        <f t="shared" si="5"/>
        <v>2.2666447065018393E-2</v>
      </c>
    </row>
    <row r="100" spans="2:13" x14ac:dyDescent="0.25">
      <c r="B100" s="89" t="s">
        <v>163</v>
      </c>
      <c r="C100" s="96">
        <v>2.1372458410351203</v>
      </c>
      <c r="D100" s="97">
        <v>8.6407820246175522</v>
      </c>
      <c r="E100" s="92">
        <v>1115</v>
      </c>
      <c r="F100" s="93">
        <v>33</v>
      </c>
      <c r="H100" s="89" t="s">
        <v>163</v>
      </c>
      <c r="I100" s="112">
        <v>-9.9541709941061208E-4</v>
      </c>
      <c r="J100" s="106"/>
      <c r="L100">
        <f t="shared" si="6"/>
        <v>1.3101059061260909E-4</v>
      </c>
      <c r="M100">
        <f t="shared" si="5"/>
        <v>2.462104760598606E-4</v>
      </c>
    </row>
    <row r="101" spans="2:13" x14ac:dyDescent="0.25">
      <c r="B101" s="89" t="s">
        <v>164</v>
      </c>
      <c r="C101" s="98">
        <v>0.95964125560538116</v>
      </c>
      <c r="D101" s="99">
        <v>0.19688748735523481</v>
      </c>
      <c r="E101" s="92">
        <v>1115</v>
      </c>
      <c r="F101" s="93">
        <v>0</v>
      </c>
      <c r="H101" s="89" t="s">
        <v>164</v>
      </c>
      <c r="I101" s="112">
        <v>1.5638664595346498E-2</v>
      </c>
      <c r="J101" s="106"/>
      <c r="L101">
        <f t="shared" si="6"/>
        <v>3.2056728213408401E-3</v>
      </c>
      <c r="M101">
        <f t="shared" si="5"/>
        <v>-7.6223775974104402E-2</v>
      </c>
    </row>
    <row r="102" spans="2:13" x14ac:dyDescent="0.25">
      <c r="B102" s="89" t="s">
        <v>165</v>
      </c>
      <c r="C102" s="98">
        <v>2.9596412556053813E-2</v>
      </c>
      <c r="D102" s="99">
        <v>0.16954718017911094</v>
      </c>
      <c r="E102" s="92">
        <v>1115</v>
      </c>
      <c r="F102" s="93">
        <v>0</v>
      </c>
      <c r="H102" s="89" t="s">
        <v>165</v>
      </c>
      <c r="I102" s="112">
        <v>-1.6137109482233136E-2</v>
      </c>
      <c r="J102" s="106"/>
      <c r="L102">
        <f t="shared" si="6"/>
        <v>-9.2360774835605827E-2</v>
      </c>
      <c r="M102">
        <f t="shared" si="5"/>
        <v>2.8169182713262404E-3</v>
      </c>
    </row>
    <row r="103" spans="2:13" x14ac:dyDescent="0.25">
      <c r="B103" s="89" t="s">
        <v>166</v>
      </c>
      <c r="C103" s="98">
        <v>7.1748878923766817E-3</v>
      </c>
      <c r="D103" s="99">
        <v>8.4438162690496366E-2</v>
      </c>
      <c r="E103" s="92">
        <v>1115</v>
      </c>
      <c r="F103" s="93">
        <v>0</v>
      </c>
      <c r="H103" s="89" t="s">
        <v>166</v>
      </c>
      <c r="I103" s="112">
        <v>-3.1206257674635048E-3</v>
      </c>
      <c r="J103" s="106"/>
      <c r="L103">
        <f t="shared" si="6"/>
        <v>-3.6692361945206121E-2</v>
      </c>
      <c r="M103">
        <f t="shared" si="5"/>
        <v>2.6516612065189608E-4</v>
      </c>
    </row>
    <row r="104" spans="2:13" x14ac:dyDescent="0.25">
      <c r="B104" s="89" t="s">
        <v>167</v>
      </c>
      <c r="C104" s="98">
        <v>3.5874439461883408E-3</v>
      </c>
      <c r="D104" s="99">
        <v>5.9814571519671053E-2</v>
      </c>
      <c r="E104" s="92">
        <v>1115</v>
      </c>
      <c r="F104" s="93">
        <v>0</v>
      </c>
      <c r="H104" s="89" t="s">
        <v>167</v>
      </c>
      <c r="I104" s="112">
        <v>-1.3300448460022067E-3</v>
      </c>
      <c r="J104" s="106"/>
      <c r="L104">
        <f t="shared" si="6"/>
        <v>-2.2156363424511331E-2</v>
      </c>
      <c r="M104">
        <f t="shared" si="5"/>
        <v>7.9770885416782485E-5</v>
      </c>
    </row>
    <row r="105" spans="2:13" x14ac:dyDescent="0.25">
      <c r="B105" s="89" t="s">
        <v>168</v>
      </c>
      <c r="C105" s="98">
        <v>0.89417040358744393</v>
      </c>
      <c r="D105" s="99">
        <v>0.30775743500378183</v>
      </c>
      <c r="E105" s="92">
        <v>1115</v>
      </c>
      <c r="F105" s="93">
        <v>0</v>
      </c>
      <c r="H105" s="89" t="s">
        <v>168</v>
      </c>
      <c r="I105" s="112">
        <v>1.5830794361689184E-2</v>
      </c>
      <c r="J105" s="106"/>
      <c r="L105">
        <f t="shared" si="6"/>
        <v>5.4437891262225629E-3</v>
      </c>
      <c r="M105">
        <f t="shared" si="5"/>
        <v>-4.5995404735965202E-2</v>
      </c>
    </row>
    <row r="106" spans="2:13" x14ac:dyDescent="0.25">
      <c r="B106" s="89" t="s">
        <v>169</v>
      </c>
      <c r="C106" s="98">
        <v>7.8923766816143492E-2</v>
      </c>
      <c r="D106" s="99">
        <v>0.26974073016183514</v>
      </c>
      <c r="E106" s="92">
        <v>1115</v>
      </c>
      <c r="F106" s="93">
        <v>0</v>
      </c>
      <c r="H106" s="89" t="s">
        <v>169</v>
      </c>
      <c r="I106" s="112">
        <v>-1.9719292241731756E-2</v>
      </c>
      <c r="J106" s="106"/>
      <c r="L106">
        <f t="shared" si="6"/>
        <v>-6.7334923458421625E-2</v>
      </c>
      <c r="M106">
        <f t="shared" si="5"/>
        <v>5.7696915913740049E-3</v>
      </c>
    </row>
    <row r="107" spans="2:13" x14ac:dyDescent="0.25">
      <c r="B107" s="89" t="s">
        <v>170</v>
      </c>
      <c r="C107" s="98">
        <v>1.2556053811659192E-2</v>
      </c>
      <c r="D107" s="99">
        <v>0.11139806527364611</v>
      </c>
      <c r="E107" s="92">
        <v>1115</v>
      </c>
      <c r="F107" s="93">
        <v>0</v>
      </c>
      <c r="H107" s="89" t="s">
        <v>170</v>
      </c>
      <c r="I107" s="112">
        <v>-5.3017331765172959E-3</v>
      </c>
      <c r="J107" s="106"/>
      <c r="L107">
        <f t="shared" si="6"/>
        <v>-4.6995109983264588E-2</v>
      </c>
      <c r="M107">
        <f t="shared" si="5"/>
        <v>5.9757633039573491E-4</v>
      </c>
    </row>
    <row r="108" spans="2:13" x14ac:dyDescent="0.25">
      <c r="B108" s="89" t="s">
        <v>171</v>
      </c>
      <c r="C108" s="98">
        <v>1.4349775784753363E-2</v>
      </c>
      <c r="D108" s="99">
        <v>0.11898132703338063</v>
      </c>
      <c r="E108" s="92">
        <v>1115</v>
      </c>
      <c r="F108" s="93">
        <v>0</v>
      </c>
      <c r="H108" s="89" t="s">
        <v>171</v>
      </c>
      <c r="I108" s="112">
        <v>8.7211536891295318E-3</v>
      </c>
      <c r="J108" s="106"/>
      <c r="L108">
        <f t="shared" si="6"/>
        <v>7.2246690328932939E-2</v>
      </c>
      <c r="M108">
        <f t="shared" si="5"/>
        <v>-1.0518171476459756E-3</v>
      </c>
    </row>
    <row r="109" spans="2:13" ht="24" x14ac:dyDescent="0.25">
      <c r="B109" s="89" t="s">
        <v>172</v>
      </c>
      <c r="C109" s="98">
        <v>2.6905829596412557E-3</v>
      </c>
      <c r="D109" s="99">
        <v>5.1824245962560758E-2</v>
      </c>
      <c r="E109" s="92">
        <v>1115</v>
      </c>
      <c r="F109" s="93">
        <v>0</v>
      </c>
      <c r="H109" s="89" t="s">
        <v>172</v>
      </c>
      <c r="I109" s="112">
        <v>-7.5129453903970377E-3</v>
      </c>
      <c r="J109" s="106"/>
      <c r="L109">
        <f t="shared" si="6"/>
        <v>-0.14457964700472192</v>
      </c>
      <c r="M109">
        <f t="shared" si="5"/>
        <v>3.9005300450914193E-4</v>
      </c>
    </row>
    <row r="110" spans="2:13" x14ac:dyDescent="0.25">
      <c r="B110" s="89" t="s">
        <v>173</v>
      </c>
      <c r="C110" s="98">
        <v>0.80807174887892375</v>
      </c>
      <c r="D110" s="99">
        <v>0.39399367785130085</v>
      </c>
      <c r="E110" s="92">
        <v>1115</v>
      </c>
      <c r="F110" s="93">
        <v>0</v>
      </c>
      <c r="H110" s="89" t="s">
        <v>173</v>
      </c>
      <c r="I110" s="112">
        <v>4.584474389448448E-2</v>
      </c>
      <c r="J110" s="106"/>
      <c r="L110">
        <f t="shared" si="6"/>
        <v>2.2332595707494785E-2</v>
      </c>
      <c r="M110">
        <f t="shared" si="5"/>
        <v>-9.4026489403985045E-2</v>
      </c>
    </row>
    <row r="111" spans="2:13" x14ac:dyDescent="0.25">
      <c r="B111" s="89" t="s">
        <v>174</v>
      </c>
      <c r="C111" s="98">
        <v>0.12735426008968609</v>
      </c>
      <c r="D111" s="99">
        <v>0.33351898713882039</v>
      </c>
      <c r="E111" s="92">
        <v>1115</v>
      </c>
      <c r="F111" s="93">
        <v>0</v>
      </c>
      <c r="H111" s="89" t="s">
        <v>174</v>
      </c>
      <c r="I111" s="112">
        <v>-4.537506978184986E-2</v>
      </c>
      <c r="J111" s="106"/>
      <c r="L111">
        <f t="shared" si="6"/>
        <v>-0.11872295992186895</v>
      </c>
      <c r="M111">
        <f t="shared" si="5"/>
        <v>1.7326475137621158E-2</v>
      </c>
    </row>
    <row r="112" spans="2:13" x14ac:dyDescent="0.25">
      <c r="B112" s="89" t="s">
        <v>175</v>
      </c>
      <c r="C112" s="98">
        <v>4.663677130044843E-2</v>
      </c>
      <c r="D112" s="99">
        <v>0.21095424787599729</v>
      </c>
      <c r="E112" s="92">
        <v>1115</v>
      </c>
      <c r="F112" s="93">
        <v>0</v>
      </c>
      <c r="H112" s="89" t="s">
        <v>175</v>
      </c>
      <c r="I112" s="112">
        <v>-1.5013801591634705E-2</v>
      </c>
      <c r="J112" s="106"/>
      <c r="L112">
        <f t="shared" si="6"/>
        <v>-6.7851709574813235E-2</v>
      </c>
      <c r="M112">
        <f t="shared" si="5"/>
        <v>3.3191805248262351E-3</v>
      </c>
    </row>
    <row r="113" spans="2:13" x14ac:dyDescent="0.25">
      <c r="B113" s="89" t="s">
        <v>176</v>
      </c>
      <c r="C113" s="98">
        <v>1.7937219730941704E-2</v>
      </c>
      <c r="D113" s="99">
        <v>0.1327828629539145</v>
      </c>
      <c r="E113" s="92">
        <v>1115</v>
      </c>
      <c r="F113" s="93">
        <v>0</v>
      </c>
      <c r="H113" s="89" t="s">
        <v>176</v>
      </c>
      <c r="I113" s="112">
        <v>1.7934037200441465E-3</v>
      </c>
      <c r="J113" s="106"/>
      <c r="L113">
        <f t="shared" si="6"/>
        <v>1.3264023717147185E-2</v>
      </c>
      <c r="M113">
        <f t="shared" si="5"/>
        <v>-2.4226527337255135E-4</v>
      </c>
    </row>
    <row r="114" spans="2:13" x14ac:dyDescent="0.25">
      <c r="B114" s="89" t="s">
        <v>177</v>
      </c>
      <c r="C114" s="98">
        <v>0.98565022421524662</v>
      </c>
      <c r="D114" s="99">
        <v>0.11898132703338189</v>
      </c>
      <c r="E114" s="92">
        <v>1115</v>
      </c>
      <c r="F114" s="93">
        <v>0</v>
      </c>
      <c r="H114" s="89" t="s">
        <v>177</v>
      </c>
      <c r="I114" s="112">
        <v>1.1727122955835141E-2</v>
      </c>
      <c r="J114" s="106"/>
      <c r="L114">
        <f t="shared" si="6"/>
        <v>1.4143529006804139E-3</v>
      </c>
      <c r="M114">
        <f t="shared" si="5"/>
        <v>-9.7148364865485809E-2</v>
      </c>
    </row>
    <row r="115" spans="2:13" x14ac:dyDescent="0.25">
      <c r="B115" s="89" t="s">
        <v>178</v>
      </c>
      <c r="C115" s="98">
        <v>1.3452914798206279E-2</v>
      </c>
      <c r="D115" s="99">
        <v>0.11525557533735077</v>
      </c>
      <c r="E115" s="92">
        <v>1115</v>
      </c>
      <c r="F115" s="93">
        <v>0</v>
      </c>
      <c r="H115" s="89" t="s">
        <v>178</v>
      </c>
      <c r="I115" s="112">
        <v>-1.1398989089066025E-2</v>
      </c>
      <c r="J115" s="106"/>
      <c r="L115">
        <f t="shared" si="6"/>
        <v>-9.7571327262471905E-2</v>
      </c>
      <c r="M115">
        <f t="shared" si="5"/>
        <v>1.3305180990337078E-3</v>
      </c>
    </row>
    <row r="116" spans="2:13" x14ac:dyDescent="0.25">
      <c r="B116" s="89" t="s">
        <v>179</v>
      </c>
      <c r="C116" s="98">
        <v>8.9686098654708521E-4</v>
      </c>
      <c r="D116" s="99">
        <v>2.9947637411774183E-2</v>
      </c>
      <c r="E116" s="92">
        <v>1115</v>
      </c>
      <c r="F116" s="93">
        <v>0</v>
      </c>
      <c r="H116" s="89" t="s">
        <v>179</v>
      </c>
      <c r="I116" s="112">
        <v>-2.7218042185979899E-3</v>
      </c>
      <c r="J116" s="106"/>
      <c r="L116">
        <f t="shared" si="6"/>
        <v>-9.0803928910671544E-2</v>
      </c>
      <c r="M116">
        <f t="shared" si="5"/>
        <v>8.1511605844408915E-5</v>
      </c>
    </row>
    <row r="117" spans="2:13" x14ac:dyDescent="0.25">
      <c r="B117" s="89" t="s">
        <v>180</v>
      </c>
      <c r="C117" s="98">
        <v>0.72017937219730943</v>
      </c>
      <c r="D117" s="99">
        <v>0.44911239424233934</v>
      </c>
      <c r="E117" s="92">
        <v>1115</v>
      </c>
      <c r="F117" s="93">
        <v>0</v>
      </c>
      <c r="H117" s="89" t="s">
        <v>180</v>
      </c>
      <c r="I117" s="112">
        <v>3.4984759012016566E-2</v>
      </c>
      <c r="J117" s="106"/>
      <c r="L117">
        <f t="shared" si="6"/>
        <v>2.1797343729030909E-2</v>
      </c>
      <c r="M117">
        <f t="shared" si="5"/>
        <v>-5.6100214789781479E-2</v>
      </c>
    </row>
    <row r="118" spans="2:13" x14ac:dyDescent="0.25">
      <c r="B118" s="89" t="s">
        <v>181</v>
      </c>
      <c r="C118" s="98">
        <v>0.18744394618834082</v>
      </c>
      <c r="D118" s="99">
        <v>0.39044261497618615</v>
      </c>
      <c r="E118" s="92">
        <v>1115</v>
      </c>
      <c r="F118" s="93">
        <v>0</v>
      </c>
      <c r="H118" s="89" t="s">
        <v>181</v>
      </c>
      <c r="I118" s="112">
        <v>-3.7923441638913466E-2</v>
      </c>
      <c r="J118" s="106"/>
      <c r="L118">
        <f t="shared" si="6"/>
        <v>-7.8923050156683716E-2</v>
      </c>
      <c r="M118">
        <f t="shared" si="5"/>
        <v>1.8206310687358604E-2</v>
      </c>
    </row>
    <row r="119" spans="2:13" x14ac:dyDescent="0.25">
      <c r="B119" s="89" t="s">
        <v>182</v>
      </c>
      <c r="C119" s="98">
        <v>7.0852017937219736E-2</v>
      </c>
      <c r="D119" s="99">
        <v>0.25669262679821492</v>
      </c>
      <c r="E119" s="92">
        <v>1115</v>
      </c>
      <c r="F119" s="93">
        <v>0</v>
      </c>
      <c r="H119" s="89" t="s">
        <v>182</v>
      </c>
      <c r="I119" s="112">
        <v>-8.6090620326298387E-3</v>
      </c>
      <c r="J119" s="106"/>
      <c r="L119">
        <f t="shared" si="6"/>
        <v>-3.1162144058619057E-2</v>
      </c>
      <c r="M119">
        <f t="shared" si="5"/>
        <v>2.3762638809178625E-3</v>
      </c>
    </row>
    <row r="120" spans="2:13" x14ac:dyDescent="0.25">
      <c r="B120" s="89" t="s">
        <v>183</v>
      </c>
      <c r="C120" s="98">
        <v>2.1524663677130046E-2</v>
      </c>
      <c r="D120" s="99">
        <v>0.14519042183365566</v>
      </c>
      <c r="E120" s="92">
        <v>1115</v>
      </c>
      <c r="F120" s="93">
        <v>0</v>
      </c>
      <c r="H120" s="89" t="s">
        <v>183</v>
      </c>
      <c r="I120" s="112">
        <v>8.9862786502234865E-3</v>
      </c>
      <c r="J120" s="106"/>
      <c r="L120">
        <f t="shared" si="6"/>
        <v>6.0560827040246519E-2</v>
      </c>
      <c r="M120">
        <f t="shared" si="5"/>
        <v>-1.3322271759540938E-3</v>
      </c>
    </row>
    <row r="121" spans="2:13" x14ac:dyDescent="0.25">
      <c r="B121" s="89" t="s">
        <v>184</v>
      </c>
      <c r="C121" s="98">
        <v>0.92197309417040363</v>
      </c>
      <c r="D121" s="99">
        <v>0.26833427796916925</v>
      </c>
      <c r="E121" s="92">
        <v>1115</v>
      </c>
      <c r="F121" s="93">
        <v>0</v>
      </c>
      <c r="H121" s="89" t="s">
        <v>184</v>
      </c>
      <c r="I121" s="112">
        <v>2.7262361782732572E-2</v>
      </c>
      <c r="J121" s="106"/>
      <c r="L121">
        <f t="shared" si="6"/>
        <v>7.9274170695332099E-3</v>
      </c>
      <c r="M121">
        <f t="shared" si="5"/>
        <v>-9.3671089051495918E-2</v>
      </c>
    </row>
    <row r="122" spans="2:13" x14ac:dyDescent="0.25">
      <c r="B122" s="89" t="s">
        <v>185</v>
      </c>
      <c r="C122" s="98">
        <v>6.5470852017937217E-2</v>
      </c>
      <c r="D122" s="99">
        <v>0.24746584154448537</v>
      </c>
      <c r="E122" s="92">
        <v>1115</v>
      </c>
      <c r="F122" s="93">
        <v>0</v>
      </c>
      <c r="H122" s="89" t="s">
        <v>185</v>
      </c>
      <c r="I122" s="112">
        <v>-2.9422258536450075E-2</v>
      </c>
      <c r="J122" s="106"/>
      <c r="L122">
        <f t="shared" si="6"/>
        <v>-0.11111011536044213</v>
      </c>
      <c r="M122">
        <f t="shared" si="5"/>
        <v>7.7841059705492082E-3</v>
      </c>
    </row>
    <row r="123" spans="2:13" x14ac:dyDescent="0.25">
      <c r="B123" s="89" t="s">
        <v>186</v>
      </c>
      <c r="C123" s="98">
        <v>8.0717488789237672E-3</v>
      </c>
      <c r="D123" s="99">
        <v>8.9519735244722204E-2</v>
      </c>
      <c r="E123" s="92">
        <v>1115</v>
      </c>
      <c r="F123" s="93">
        <v>0</v>
      </c>
      <c r="H123" s="89" t="s">
        <v>186</v>
      </c>
      <c r="I123" s="112">
        <v>-3.773834665226918E-3</v>
      </c>
      <c r="J123" s="106"/>
      <c r="L123">
        <f t="shared" si="6"/>
        <v>-4.1816178402061643E-2</v>
      </c>
      <c r="M123">
        <f t="shared" si="5"/>
        <v>3.4027631611080906E-4</v>
      </c>
    </row>
    <row r="124" spans="2:13" ht="15.75" thickBot="1" x14ac:dyDescent="0.3">
      <c r="B124" s="100" t="s">
        <v>187</v>
      </c>
      <c r="C124" s="101">
        <v>4.4843049327354259E-3</v>
      </c>
      <c r="D124" s="102">
        <v>6.6844620570579411E-2</v>
      </c>
      <c r="E124" s="103">
        <v>1115</v>
      </c>
      <c r="F124" s="104">
        <v>0</v>
      </c>
      <c r="H124" s="100" t="s">
        <v>187</v>
      </c>
      <c r="I124" s="113">
        <v>4.5390411622768445E-3</v>
      </c>
      <c r="J124" s="106"/>
      <c r="L124">
        <f t="shared" ref="L124" si="7">((1-C124)/D124)*I124</f>
        <v>6.7599855890150495E-2</v>
      </c>
      <c r="M124">
        <f t="shared" ref="M124" si="8">((0-C124)/D124)*I124</f>
        <v>-3.0450385536103821E-4</v>
      </c>
    </row>
    <row r="125" spans="2:13" ht="42" customHeight="1" thickTop="1" x14ac:dyDescent="0.25">
      <c r="B125" s="105" t="s">
        <v>48</v>
      </c>
      <c r="C125" s="105"/>
      <c r="D125" s="105"/>
      <c r="E125" s="105"/>
      <c r="F125" s="105"/>
      <c r="H125" s="105" t="s">
        <v>7</v>
      </c>
      <c r="I125" s="105"/>
      <c r="J125" s="106"/>
    </row>
  </sheetData>
  <mergeCells count="7">
    <mergeCell ref="H4:I4"/>
    <mergeCell ref="H5:H6"/>
    <mergeCell ref="H125:I125"/>
    <mergeCell ref="L5:M5"/>
    <mergeCell ref="B5:F5"/>
    <mergeCell ref="B6"/>
    <mergeCell ref="B125:F125"/>
  </mergeCells>
  <pageMargins left="0.25" right="0.2" top="0.25" bottom="0.25" header="0.55000000000000004" footer="0.05"/>
  <pageSetup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tabSelected="1" workbookViewId="0">
      <selection activeCell="B131" sqref="B131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bestFit="1" customWidth="1"/>
    <col min="4" max="4" width="8.85546875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bestFit="1" customWidth="1"/>
    <col min="11" max="11" width="12" bestFit="1" customWidth="1"/>
    <col min="12" max="12" width="15.28515625" bestFit="1" customWidth="1"/>
  </cols>
  <sheetData>
    <row r="1" spans="1:12" x14ac:dyDescent="0.25">
      <c r="A1" t="s">
        <v>11</v>
      </c>
    </row>
    <row r="4" spans="1:12" ht="15.75" thickBot="1" x14ac:dyDescent="0.3">
      <c r="H4" s="114" t="s">
        <v>6</v>
      </c>
      <c r="I4" s="114"/>
      <c r="J4" s="141"/>
    </row>
    <row r="5" spans="1:12" ht="16.5" thickTop="1" thickBot="1" x14ac:dyDescent="0.3">
      <c r="B5" s="114" t="s">
        <v>0</v>
      </c>
      <c r="C5" s="114"/>
      <c r="D5" s="114"/>
      <c r="E5" s="114"/>
      <c r="F5" s="114"/>
      <c r="H5" s="142" t="s">
        <v>47</v>
      </c>
      <c r="I5" s="143" t="s">
        <v>4</v>
      </c>
      <c r="J5" s="141"/>
      <c r="K5" s="27" t="s">
        <v>8</v>
      </c>
      <c r="L5" s="27"/>
    </row>
    <row r="6" spans="1:12" ht="27.75" thickTop="1" thickBot="1" x14ac:dyDescent="0.3">
      <c r="B6" s="115" t="s">
        <v>47</v>
      </c>
      <c r="C6" s="116" t="s">
        <v>1</v>
      </c>
      <c r="D6" s="117" t="s">
        <v>49</v>
      </c>
      <c r="E6" s="117" t="s">
        <v>50</v>
      </c>
      <c r="F6" s="118" t="s">
        <v>2</v>
      </c>
      <c r="H6" s="144"/>
      <c r="I6" s="145" t="s">
        <v>5</v>
      </c>
      <c r="J6" s="141"/>
      <c r="K6" s="1" t="s">
        <v>9</v>
      </c>
      <c r="L6" s="1" t="s">
        <v>10</v>
      </c>
    </row>
    <row r="7" spans="1:12" ht="24.75" thickTop="1" x14ac:dyDescent="0.25">
      <c r="B7" s="119" t="s">
        <v>58</v>
      </c>
      <c r="C7" s="120">
        <v>3.3096926713947995E-3</v>
      </c>
      <c r="D7" s="121">
        <v>5.7441436558125884E-2</v>
      </c>
      <c r="E7" s="122">
        <v>4230</v>
      </c>
      <c r="F7" s="123">
        <v>0</v>
      </c>
      <c r="H7" s="119" t="s">
        <v>58</v>
      </c>
      <c r="I7" s="146">
        <v>3.2501360540889715E-2</v>
      </c>
      <c r="J7" s="141"/>
      <c r="K7">
        <f>((1-C7)/D7)*I7</f>
        <v>0.56394465332212551</v>
      </c>
      <c r="L7">
        <f>((0-C7)/D7)*I7</f>
        <v>-1.8726814863637949E-3</v>
      </c>
    </row>
    <row r="8" spans="1:12" ht="24" x14ac:dyDescent="0.25">
      <c r="B8" s="124" t="s">
        <v>59</v>
      </c>
      <c r="C8" s="125">
        <v>7.0921985815602844E-3</v>
      </c>
      <c r="D8" s="126">
        <v>8.3925946203179183E-2</v>
      </c>
      <c r="E8" s="127">
        <v>4230</v>
      </c>
      <c r="F8" s="128">
        <v>0</v>
      </c>
      <c r="H8" s="124" t="s">
        <v>59</v>
      </c>
      <c r="I8" s="147">
        <v>2.8387106843786248E-2</v>
      </c>
      <c r="J8" s="141"/>
      <c r="K8">
        <f t="shared" ref="K8:K71" si="0">((1-C8)/D8)*I8</f>
        <v>0.33584107323208762</v>
      </c>
      <c r="L8">
        <f t="shared" ref="L8:L71" si="1">((0-C8)/D8)*I8</f>
        <v>-2.3988648088006264E-3</v>
      </c>
    </row>
    <row r="9" spans="1:12" ht="24" x14ac:dyDescent="0.25">
      <c r="B9" s="124" t="s">
        <v>60</v>
      </c>
      <c r="C9" s="125">
        <v>6.6193853427895993E-2</v>
      </c>
      <c r="D9" s="126">
        <v>0.24865004217034886</v>
      </c>
      <c r="E9" s="127">
        <v>4230</v>
      </c>
      <c r="F9" s="128">
        <v>0</v>
      </c>
      <c r="H9" s="124" t="s">
        <v>60</v>
      </c>
      <c r="I9" s="147">
        <v>2.1345329189980205E-2</v>
      </c>
      <c r="J9" s="141"/>
      <c r="K9">
        <f t="shared" si="0"/>
        <v>8.0162462166617626E-2</v>
      </c>
      <c r="L9">
        <f t="shared" si="1"/>
        <v>-5.6824023814311233E-3</v>
      </c>
    </row>
    <row r="10" spans="1:12" ht="24" x14ac:dyDescent="0.25">
      <c r="B10" s="124" t="s">
        <v>61</v>
      </c>
      <c r="C10" s="125">
        <v>3.5460992907801422E-3</v>
      </c>
      <c r="D10" s="126">
        <v>5.9450483738174326E-2</v>
      </c>
      <c r="E10" s="127">
        <v>4230</v>
      </c>
      <c r="F10" s="128">
        <v>0</v>
      </c>
      <c r="H10" s="124" t="s">
        <v>61</v>
      </c>
      <c r="I10" s="147">
        <v>7.4669030513944586E-3</v>
      </c>
      <c r="J10" s="141"/>
      <c r="K10">
        <f t="shared" si="0"/>
        <v>0.12515330749112041</v>
      </c>
      <c r="L10">
        <f t="shared" si="1"/>
        <v>-4.4538543591146054E-4</v>
      </c>
    </row>
    <row r="11" spans="1:12" ht="24" x14ac:dyDescent="0.25">
      <c r="B11" s="124" t="s">
        <v>62</v>
      </c>
      <c r="C11" s="125">
        <v>0.47825059101654849</v>
      </c>
      <c r="D11" s="126">
        <v>0.49958579541813858</v>
      </c>
      <c r="E11" s="127">
        <v>4230</v>
      </c>
      <c r="F11" s="128">
        <v>0</v>
      </c>
      <c r="H11" s="124" t="s">
        <v>62</v>
      </c>
      <c r="I11" s="147">
        <v>-2.8733930478764554E-2</v>
      </c>
      <c r="J11" s="141"/>
      <c r="K11">
        <f t="shared" si="0"/>
        <v>-3.0008681957258618E-2</v>
      </c>
      <c r="L11">
        <f t="shared" si="1"/>
        <v>2.7506825373599542E-2</v>
      </c>
    </row>
    <row r="12" spans="1:12" ht="24" x14ac:dyDescent="0.25">
      <c r="B12" s="124" t="s">
        <v>63</v>
      </c>
      <c r="C12" s="125">
        <v>5.5555555555555552E-2</v>
      </c>
      <c r="D12" s="126">
        <v>0.22908850426544194</v>
      </c>
      <c r="E12" s="127">
        <v>4230</v>
      </c>
      <c r="F12" s="128">
        <v>0</v>
      </c>
      <c r="H12" s="124" t="s">
        <v>63</v>
      </c>
      <c r="I12" s="147">
        <v>9.3865434180920287E-3</v>
      </c>
      <c r="J12" s="141"/>
      <c r="K12">
        <f t="shared" si="0"/>
        <v>3.8697135031628388E-2</v>
      </c>
      <c r="L12">
        <f t="shared" si="1"/>
        <v>-2.2763020606840229E-3</v>
      </c>
    </row>
    <row r="13" spans="1:12" ht="24" x14ac:dyDescent="0.25">
      <c r="B13" s="124" t="s">
        <v>64</v>
      </c>
      <c r="C13" s="125">
        <v>0.1335697399527187</v>
      </c>
      <c r="D13" s="126">
        <v>0.34022967251652292</v>
      </c>
      <c r="E13" s="127">
        <v>4230</v>
      </c>
      <c r="F13" s="128">
        <v>0</v>
      </c>
      <c r="H13" s="124" t="s">
        <v>64</v>
      </c>
      <c r="I13" s="147">
        <v>-4.8728142091045415E-3</v>
      </c>
      <c r="J13" s="141"/>
      <c r="K13">
        <f t="shared" si="0"/>
        <v>-1.2409128372398208E-2</v>
      </c>
      <c r="L13">
        <f t="shared" si="1"/>
        <v>1.9130034189372412E-3</v>
      </c>
    </row>
    <row r="14" spans="1:12" ht="24" x14ac:dyDescent="0.25">
      <c r="B14" s="124" t="s">
        <v>65</v>
      </c>
      <c r="C14" s="125">
        <v>9.9763593380614662E-2</v>
      </c>
      <c r="D14" s="126">
        <v>0.29971996214634572</v>
      </c>
      <c r="E14" s="127">
        <v>4230</v>
      </c>
      <c r="F14" s="128">
        <v>0</v>
      </c>
      <c r="H14" s="124" t="s">
        <v>65</v>
      </c>
      <c r="I14" s="147">
        <v>1.7900588975085587E-2</v>
      </c>
      <c r="J14" s="141"/>
      <c r="K14">
        <f t="shared" si="0"/>
        <v>5.3766061425809204E-2</v>
      </c>
      <c r="L14">
        <f t="shared" si="1"/>
        <v>-5.9583187819567986E-3</v>
      </c>
    </row>
    <row r="15" spans="1:12" ht="24" x14ac:dyDescent="0.25">
      <c r="B15" s="124" t="s">
        <v>66</v>
      </c>
      <c r="C15" s="125">
        <v>4.2080378250591022E-2</v>
      </c>
      <c r="D15" s="126">
        <v>0.20079629411728808</v>
      </c>
      <c r="E15" s="127">
        <v>4230</v>
      </c>
      <c r="F15" s="128">
        <v>0</v>
      </c>
      <c r="H15" s="124" t="s">
        <v>66</v>
      </c>
      <c r="I15" s="147">
        <v>-4.7065444448422404E-4</v>
      </c>
      <c r="J15" s="141"/>
      <c r="K15">
        <f t="shared" si="0"/>
        <v>-2.2453060173095547E-3</v>
      </c>
      <c r="L15">
        <f t="shared" si="1"/>
        <v>9.8633877364536236E-5</v>
      </c>
    </row>
    <row r="16" spans="1:12" ht="24" x14ac:dyDescent="0.25">
      <c r="B16" s="124" t="s">
        <v>67</v>
      </c>
      <c r="C16" s="125">
        <v>1.5366430260047281E-2</v>
      </c>
      <c r="D16" s="126">
        <v>0.12301983917530121</v>
      </c>
      <c r="E16" s="127">
        <v>4230</v>
      </c>
      <c r="F16" s="128">
        <v>0</v>
      </c>
      <c r="H16" s="124" t="s">
        <v>67</v>
      </c>
      <c r="I16" s="147">
        <v>2.8869034506958944E-3</v>
      </c>
      <c r="J16" s="141"/>
      <c r="K16">
        <f t="shared" si="0"/>
        <v>2.3106371047215492E-2</v>
      </c>
      <c r="L16">
        <f t="shared" si="1"/>
        <v>-3.6060362978847704E-4</v>
      </c>
    </row>
    <row r="17" spans="2:12" ht="24" x14ac:dyDescent="0.25">
      <c r="B17" s="124" t="s">
        <v>68</v>
      </c>
      <c r="C17" s="125">
        <v>5.9101654846335696E-3</v>
      </c>
      <c r="D17" s="126">
        <v>7.6659146235508388E-2</v>
      </c>
      <c r="E17" s="127">
        <v>4230</v>
      </c>
      <c r="F17" s="128">
        <v>0</v>
      </c>
      <c r="H17" s="124" t="s">
        <v>68</v>
      </c>
      <c r="I17" s="147">
        <v>1.6484029810589641E-2</v>
      </c>
      <c r="J17" s="141"/>
      <c r="K17">
        <f t="shared" si="0"/>
        <v>0.21375931341856214</v>
      </c>
      <c r="L17">
        <f t="shared" si="1"/>
        <v>-1.2708639323339007E-3</v>
      </c>
    </row>
    <row r="18" spans="2:12" ht="24" x14ac:dyDescent="0.25">
      <c r="B18" s="124" t="s">
        <v>69</v>
      </c>
      <c r="C18" s="125">
        <v>1.4184397163120571E-3</v>
      </c>
      <c r="D18" s="126">
        <v>3.7639908038652602E-2</v>
      </c>
      <c r="E18" s="127">
        <v>4230</v>
      </c>
      <c r="F18" s="128">
        <v>0</v>
      </c>
      <c r="H18" s="124" t="s">
        <v>69</v>
      </c>
      <c r="I18" s="147">
        <v>5.962748726368771E-3</v>
      </c>
      <c r="J18" s="141"/>
      <c r="K18">
        <f t="shared" si="0"/>
        <v>0.15819089995231683</v>
      </c>
      <c r="L18">
        <f t="shared" si="1"/>
        <v>-2.2470298288681376E-4</v>
      </c>
    </row>
    <row r="19" spans="2:12" ht="24" x14ac:dyDescent="0.25">
      <c r="B19" s="124" t="s">
        <v>70</v>
      </c>
      <c r="C19" s="125">
        <v>2.8368794326241132E-3</v>
      </c>
      <c r="D19" s="126">
        <v>5.3193048985249382E-2</v>
      </c>
      <c r="E19" s="127">
        <v>4230</v>
      </c>
      <c r="F19" s="128">
        <v>0</v>
      </c>
      <c r="H19" s="124" t="s">
        <v>70</v>
      </c>
      <c r="I19" s="147">
        <v>1.0959503033472805E-2</v>
      </c>
      <c r="J19" s="141"/>
      <c r="K19">
        <f t="shared" si="0"/>
        <v>0.20544812627220993</v>
      </c>
      <c r="L19">
        <f t="shared" si="1"/>
        <v>-5.8448969067485042E-4</v>
      </c>
    </row>
    <row r="20" spans="2:12" ht="24" x14ac:dyDescent="0.25">
      <c r="B20" s="124" t="s">
        <v>71</v>
      </c>
      <c r="C20" s="125">
        <v>9.4562647754137101E-4</v>
      </c>
      <c r="D20" s="126">
        <v>3.0740131129841673E-2</v>
      </c>
      <c r="E20" s="127">
        <v>4230</v>
      </c>
      <c r="F20" s="128">
        <v>0</v>
      </c>
      <c r="H20" s="124" t="s">
        <v>71</v>
      </c>
      <c r="I20" s="147">
        <v>-2.9093475204295042E-3</v>
      </c>
      <c r="J20" s="141"/>
      <c r="K20">
        <f t="shared" ref="K20:K65" si="2">((1-C20)/D20)*I20</f>
        <v>-9.4553804995326562E-2</v>
      </c>
      <c r="L20">
        <f t="shared" ref="L20:L65" si="3">((0-C20)/D20)*I20</f>
        <v>8.9497212489660701E-5</v>
      </c>
    </row>
    <row r="21" spans="2:12" ht="48" x14ac:dyDescent="0.25">
      <c r="B21" s="124" t="s">
        <v>72</v>
      </c>
      <c r="C21" s="125">
        <v>7.9905437352245867E-2</v>
      </c>
      <c r="D21" s="126">
        <v>0.2711788031730421</v>
      </c>
      <c r="E21" s="127">
        <v>4230</v>
      </c>
      <c r="F21" s="128">
        <v>0</v>
      </c>
      <c r="H21" s="124" t="s">
        <v>72</v>
      </c>
      <c r="I21" s="147">
        <v>-1.2624306794336682E-2</v>
      </c>
      <c r="J21" s="141"/>
      <c r="K21">
        <f t="shared" si="2"/>
        <v>-4.2833569227216733E-2</v>
      </c>
      <c r="L21">
        <f t="shared" si="3"/>
        <v>3.7198731754366022E-3</v>
      </c>
    </row>
    <row r="22" spans="2:12" ht="24" x14ac:dyDescent="0.25">
      <c r="B22" s="124" t="s">
        <v>73</v>
      </c>
      <c r="C22" s="125">
        <v>2.3640661938534275E-4</v>
      </c>
      <c r="D22" s="126">
        <v>1.5375520133814803E-2</v>
      </c>
      <c r="E22" s="127">
        <v>4230</v>
      </c>
      <c r="F22" s="128">
        <v>0</v>
      </c>
      <c r="H22" s="124" t="s">
        <v>73</v>
      </c>
      <c r="I22" s="147">
        <v>3.3620480881281678E-3</v>
      </c>
      <c r="J22" s="141"/>
      <c r="K22">
        <f t="shared" si="2"/>
        <v>0.21861070379747119</v>
      </c>
      <c r="L22">
        <f t="shared" si="3"/>
        <v>-5.1693238069867857E-5</v>
      </c>
    </row>
    <row r="23" spans="2:12" x14ac:dyDescent="0.25">
      <c r="B23" s="124" t="s">
        <v>74</v>
      </c>
      <c r="C23" s="125">
        <v>2.6004728132387705E-3</v>
      </c>
      <c r="D23" s="126">
        <v>5.0934503724633741E-2</v>
      </c>
      <c r="E23" s="127">
        <v>4230</v>
      </c>
      <c r="F23" s="128">
        <v>0</v>
      </c>
      <c r="H23" s="124" t="s">
        <v>74</v>
      </c>
      <c r="I23" s="147">
        <v>-5.0611898083203852E-3</v>
      </c>
      <c r="J23" s="141"/>
      <c r="K23">
        <f t="shared" si="2"/>
        <v>-9.9108226303966138E-2</v>
      </c>
      <c r="L23">
        <f t="shared" si="3"/>
        <v>2.584002107948868E-4</v>
      </c>
    </row>
    <row r="24" spans="2:12" ht="24" x14ac:dyDescent="0.25">
      <c r="B24" s="124" t="s">
        <v>75</v>
      </c>
      <c r="C24" s="125">
        <v>7.0921985815602842E-4</v>
      </c>
      <c r="D24" s="126">
        <v>2.6624884043412244E-2</v>
      </c>
      <c r="E24" s="127">
        <v>4230</v>
      </c>
      <c r="F24" s="128">
        <v>0</v>
      </c>
      <c r="H24" s="124" t="s">
        <v>75</v>
      </c>
      <c r="I24" s="147">
        <v>2.2636285051601774E-2</v>
      </c>
      <c r="J24" s="141"/>
      <c r="K24">
        <f t="shared" si="2"/>
        <v>0.84958983903350327</v>
      </c>
      <c r="L24">
        <f t="shared" si="3"/>
        <v>-6.0297362599964744E-4</v>
      </c>
    </row>
    <row r="25" spans="2:12" ht="24" x14ac:dyDescent="0.25">
      <c r="B25" s="124" t="s">
        <v>76</v>
      </c>
      <c r="C25" s="125">
        <v>1.8912529550827422E-3</v>
      </c>
      <c r="D25" s="126">
        <v>4.3452531364645733E-2</v>
      </c>
      <c r="E25" s="127">
        <v>4230</v>
      </c>
      <c r="F25" s="128">
        <v>0</v>
      </c>
      <c r="H25" s="124" t="s">
        <v>76</v>
      </c>
      <c r="I25" s="147">
        <v>2.8129735044815304E-2</v>
      </c>
      <c r="J25" s="141"/>
      <c r="K25">
        <f t="shared" si="2"/>
        <v>0.64614266921926677</v>
      </c>
      <c r="L25">
        <f t="shared" si="3"/>
        <v>-1.224334759297521E-3</v>
      </c>
    </row>
    <row r="26" spans="2:12" ht="24" x14ac:dyDescent="0.25">
      <c r="B26" s="124" t="s">
        <v>78</v>
      </c>
      <c r="C26" s="125">
        <v>2.9787234042553189E-2</v>
      </c>
      <c r="D26" s="126">
        <v>0.17001996496526314</v>
      </c>
      <c r="E26" s="127">
        <v>4230</v>
      </c>
      <c r="F26" s="128">
        <v>0</v>
      </c>
      <c r="H26" s="124" t="s">
        <v>78</v>
      </c>
      <c r="I26" s="147">
        <v>3.5677721030680405E-2</v>
      </c>
      <c r="J26" s="141"/>
      <c r="K26">
        <f t="shared" si="2"/>
        <v>0.20359362155677899</v>
      </c>
      <c r="L26">
        <f t="shared" si="3"/>
        <v>-6.2506813635853191E-3</v>
      </c>
    </row>
    <row r="27" spans="2:12" ht="24" x14ac:dyDescent="0.25">
      <c r="B27" s="124" t="s">
        <v>79</v>
      </c>
      <c r="C27" s="125">
        <v>6.9030732860520083E-2</v>
      </c>
      <c r="D27" s="126">
        <v>0.25353636260151879</v>
      </c>
      <c r="E27" s="127">
        <v>4230</v>
      </c>
      <c r="F27" s="128">
        <v>0</v>
      </c>
      <c r="H27" s="124" t="s">
        <v>79</v>
      </c>
      <c r="I27" s="147">
        <v>3.5912290571759035E-2</v>
      </c>
      <c r="J27" s="141"/>
      <c r="K27">
        <f t="shared" si="2"/>
        <v>0.13186762834267421</v>
      </c>
      <c r="L27">
        <f t="shared" si="3"/>
        <v>-9.7778942295736054E-3</v>
      </c>
    </row>
    <row r="28" spans="2:12" ht="24" x14ac:dyDescent="0.25">
      <c r="B28" s="124" t="s">
        <v>80</v>
      </c>
      <c r="C28" s="125">
        <v>0.35673758865248228</v>
      </c>
      <c r="D28" s="126">
        <v>0.47909304309316547</v>
      </c>
      <c r="E28" s="127">
        <v>4230</v>
      </c>
      <c r="F28" s="128">
        <v>0</v>
      </c>
      <c r="H28" s="124" t="s">
        <v>80</v>
      </c>
      <c r="I28" s="147">
        <v>8.7945534500008162E-3</v>
      </c>
      <c r="J28" s="141"/>
      <c r="K28">
        <f t="shared" si="2"/>
        <v>1.1808156558583222E-2</v>
      </c>
      <c r="L28">
        <f t="shared" si="3"/>
        <v>-6.5485146074612584E-3</v>
      </c>
    </row>
    <row r="29" spans="2:12" ht="24" x14ac:dyDescent="0.25">
      <c r="B29" s="124" t="s">
        <v>81</v>
      </c>
      <c r="C29" s="125">
        <v>1.7494089834515367E-2</v>
      </c>
      <c r="D29" s="126">
        <v>0.13111869044577118</v>
      </c>
      <c r="E29" s="127">
        <v>4230</v>
      </c>
      <c r="F29" s="128">
        <v>0</v>
      </c>
      <c r="H29" s="124" t="s">
        <v>81</v>
      </c>
      <c r="I29" s="147">
        <v>-8.0038747457767941E-4</v>
      </c>
      <c r="J29" s="141"/>
      <c r="K29">
        <f t="shared" si="2"/>
        <v>-5.9975082234384764E-3</v>
      </c>
      <c r="L29">
        <f t="shared" si="3"/>
        <v>1.0678912621136845E-4</v>
      </c>
    </row>
    <row r="30" spans="2:12" ht="24" x14ac:dyDescent="0.25">
      <c r="B30" s="124" t="s">
        <v>82</v>
      </c>
      <c r="C30" s="125">
        <v>0.11820330969267138</v>
      </c>
      <c r="D30" s="126">
        <v>0.32288687502482438</v>
      </c>
      <c r="E30" s="127">
        <v>4230</v>
      </c>
      <c r="F30" s="128">
        <v>0</v>
      </c>
      <c r="H30" s="124" t="s">
        <v>82</v>
      </c>
      <c r="I30" s="147">
        <v>-1.2170158743749181E-2</v>
      </c>
      <c r="J30" s="141"/>
      <c r="K30">
        <f t="shared" si="2"/>
        <v>-3.3236425915199402E-2</v>
      </c>
      <c r="L30">
        <f t="shared" si="3"/>
        <v>4.4552849752278016E-3</v>
      </c>
    </row>
    <row r="31" spans="2:12" ht="24" x14ac:dyDescent="0.25">
      <c r="B31" s="124" t="s">
        <v>83</v>
      </c>
      <c r="C31" s="125">
        <v>4.728132387706855E-4</v>
      </c>
      <c r="D31" s="126">
        <v>2.1741698097444768E-2</v>
      </c>
      <c r="E31" s="127">
        <v>4230</v>
      </c>
      <c r="F31" s="128">
        <v>0</v>
      </c>
      <c r="H31" s="124" t="s">
        <v>83</v>
      </c>
      <c r="I31" s="147">
        <v>4.6869064904786709E-3</v>
      </c>
      <c r="J31" s="141"/>
      <c r="K31">
        <f t="shared" si="2"/>
        <v>0.21547031138251657</v>
      </c>
      <c r="L31">
        <f t="shared" si="3"/>
        <v>-1.0192540746571264E-4</v>
      </c>
    </row>
    <row r="32" spans="2:12" ht="24" x14ac:dyDescent="0.25">
      <c r="B32" s="124" t="s">
        <v>85</v>
      </c>
      <c r="C32" s="125">
        <v>5.4373522458628842E-3</v>
      </c>
      <c r="D32" s="126">
        <v>7.3546353991672017E-2</v>
      </c>
      <c r="E32" s="127">
        <v>4230</v>
      </c>
      <c r="F32" s="128">
        <v>0</v>
      </c>
      <c r="H32" s="124" t="s">
        <v>85</v>
      </c>
      <c r="I32" s="147">
        <v>-8.0505705057887331E-4</v>
      </c>
      <c r="J32" s="141"/>
      <c r="K32">
        <f t="shared" si="2"/>
        <v>-1.088673507741152E-2</v>
      </c>
      <c r="L32">
        <f t="shared" si="3"/>
        <v>5.9518637219031367E-5</v>
      </c>
    </row>
    <row r="33" spans="2:12" ht="24" x14ac:dyDescent="0.25">
      <c r="B33" s="124" t="s">
        <v>86</v>
      </c>
      <c r="C33" s="125">
        <v>0.11914893617021277</v>
      </c>
      <c r="D33" s="126">
        <v>0.32400198225421928</v>
      </c>
      <c r="E33" s="127">
        <v>4230</v>
      </c>
      <c r="F33" s="128">
        <v>0</v>
      </c>
      <c r="H33" s="124" t="s">
        <v>86</v>
      </c>
      <c r="I33" s="147">
        <v>-5.277197971345831E-2</v>
      </c>
      <c r="J33" s="141"/>
      <c r="K33">
        <f t="shared" si="2"/>
        <v>-0.1434690434533549</v>
      </c>
      <c r="L33">
        <f t="shared" si="3"/>
        <v>1.9406440660357183E-2</v>
      </c>
    </row>
    <row r="34" spans="2:12" x14ac:dyDescent="0.25">
      <c r="B34" s="124" t="s">
        <v>87</v>
      </c>
      <c r="C34" s="125">
        <v>7.0921985815602842E-4</v>
      </c>
      <c r="D34" s="126">
        <v>2.6624884043414211E-2</v>
      </c>
      <c r="E34" s="127">
        <v>4230</v>
      </c>
      <c r="F34" s="128">
        <v>0</v>
      </c>
      <c r="H34" s="124" t="s">
        <v>87</v>
      </c>
      <c r="I34" s="147">
        <v>-4.8887557345662289E-3</v>
      </c>
      <c r="J34" s="141"/>
      <c r="K34">
        <f t="shared" si="2"/>
        <v>-0.18348581439647618</v>
      </c>
      <c r="L34">
        <f t="shared" si="3"/>
        <v>1.3022414080658353E-4</v>
      </c>
    </row>
    <row r="35" spans="2:12" ht="24" x14ac:dyDescent="0.25">
      <c r="B35" s="124" t="s">
        <v>89</v>
      </c>
      <c r="C35" s="125">
        <v>7.0921985815602842E-4</v>
      </c>
      <c r="D35" s="126">
        <v>2.662488404341239E-2</v>
      </c>
      <c r="E35" s="127">
        <v>4230</v>
      </c>
      <c r="F35" s="128">
        <v>0</v>
      </c>
      <c r="H35" s="124" t="s">
        <v>89</v>
      </c>
      <c r="I35" s="147">
        <v>1.0237197064120948E-2</v>
      </c>
      <c r="J35" s="141"/>
      <c r="K35">
        <f t="shared" si="2"/>
        <v>0.38422464578591614</v>
      </c>
      <c r="L35">
        <f t="shared" si="3"/>
        <v>-2.7269314818021019E-4</v>
      </c>
    </row>
    <row r="36" spans="2:12" ht="36" x14ac:dyDescent="0.25">
      <c r="B36" s="124" t="s">
        <v>91</v>
      </c>
      <c r="C36" s="125">
        <v>2.4822695035460994E-2</v>
      </c>
      <c r="D36" s="126">
        <v>0.15560286881501911</v>
      </c>
      <c r="E36" s="127">
        <v>4230</v>
      </c>
      <c r="F36" s="128">
        <v>0</v>
      </c>
      <c r="H36" s="124" t="s">
        <v>91</v>
      </c>
      <c r="I36" s="147">
        <v>1.6533470379705612E-2</v>
      </c>
      <c r="J36" s="141"/>
      <c r="K36">
        <f t="shared" si="2"/>
        <v>0.10361675982824887</v>
      </c>
      <c r="L36">
        <f t="shared" si="3"/>
        <v>-2.6375175229008804E-3</v>
      </c>
    </row>
    <row r="37" spans="2:12" ht="24" x14ac:dyDescent="0.25">
      <c r="B37" s="124" t="s">
        <v>92</v>
      </c>
      <c r="C37" s="125">
        <v>4.6099290780141841E-2</v>
      </c>
      <c r="D37" s="126">
        <v>0.20972492557432462</v>
      </c>
      <c r="E37" s="127">
        <v>4230</v>
      </c>
      <c r="F37" s="128">
        <v>0</v>
      </c>
      <c r="H37" s="124" t="s">
        <v>92</v>
      </c>
      <c r="I37" s="147">
        <v>1.8189814823614092E-2</v>
      </c>
      <c r="J37" s="141"/>
      <c r="K37">
        <f t="shared" si="2"/>
        <v>8.2733500623769371E-2</v>
      </c>
      <c r="L37">
        <f t="shared" si="3"/>
        <v>-3.998273264345732E-3</v>
      </c>
    </row>
    <row r="38" spans="2:12" ht="36" x14ac:dyDescent="0.25">
      <c r="B38" s="124" t="s">
        <v>93</v>
      </c>
      <c r="C38" s="125">
        <v>0.14491725768321512</v>
      </c>
      <c r="D38" s="126">
        <v>0.35205901161126657</v>
      </c>
      <c r="E38" s="127">
        <v>4230</v>
      </c>
      <c r="F38" s="128">
        <v>0</v>
      </c>
      <c r="H38" s="124" t="s">
        <v>93</v>
      </c>
      <c r="I38" s="147">
        <v>-9.3375658396455119E-3</v>
      </c>
      <c r="J38" s="141"/>
      <c r="K38">
        <f t="shared" si="2"/>
        <v>-2.267912804783918E-2</v>
      </c>
      <c r="L38">
        <f t="shared" si="3"/>
        <v>3.8436011869851859E-3</v>
      </c>
    </row>
    <row r="39" spans="2:12" ht="24" x14ac:dyDescent="0.25">
      <c r="B39" s="124" t="s">
        <v>94</v>
      </c>
      <c r="C39" s="125">
        <v>1.0165484633569741E-2</v>
      </c>
      <c r="D39" s="126">
        <v>0.10032211559027578</v>
      </c>
      <c r="E39" s="127">
        <v>4230</v>
      </c>
      <c r="F39" s="128">
        <v>0</v>
      </c>
      <c r="H39" s="124" t="s">
        <v>94</v>
      </c>
      <c r="I39" s="147">
        <v>7.7542425624703469E-4</v>
      </c>
      <c r="J39" s="141"/>
      <c r="K39">
        <f t="shared" si="2"/>
        <v>7.6507725975433483E-3</v>
      </c>
      <c r="L39">
        <f t="shared" si="3"/>
        <v>-7.8572539215276805E-5</v>
      </c>
    </row>
    <row r="40" spans="2:12" ht="36" x14ac:dyDescent="0.25">
      <c r="B40" s="124" t="s">
        <v>95</v>
      </c>
      <c r="C40" s="125">
        <v>4.8936170212765959E-2</v>
      </c>
      <c r="D40" s="126">
        <v>0.2157601139217005</v>
      </c>
      <c r="E40" s="127">
        <v>4230</v>
      </c>
      <c r="F40" s="128">
        <v>0</v>
      </c>
      <c r="H40" s="124" t="s">
        <v>95</v>
      </c>
      <c r="I40" s="147">
        <v>-1.4841856081617776E-2</v>
      </c>
      <c r="J40" s="141"/>
      <c r="K40">
        <f t="shared" si="2"/>
        <v>-6.542243712040724E-2</v>
      </c>
      <c r="L40">
        <f t="shared" si="3"/>
        <v>3.3662551538464576E-3</v>
      </c>
    </row>
    <row r="41" spans="2:12" x14ac:dyDescent="0.25">
      <c r="B41" s="124" t="s">
        <v>96</v>
      </c>
      <c r="C41" s="125">
        <v>6.8321513002364068E-2</v>
      </c>
      <c r="D41" s="126">
        <v>0.25232664459777038</v>
      </c>
      <c r="E41" s="127">
        <v>4230</v>
      </c>
      <c r="F41" s="128">
        <v>0</v>
      </c>
      <c r="H41" s="124" t="s">
        <v>96</v>
      </c>
      <c r="I41" s="147">
        <v>7.9496911018606897E-2</v>
      </c>
      <c r="J41" s="141"/>
      <c r="K41">
        <f t="shared" si="2"/>
        <v>0.29353048266808296</v>
      </c>
      <c r="L41">
        <f t="shared" si="3"/>
        <v>-2.1525072187535139E-2</v>
      </c>
    </row>
    <row r="42" spans="2:12" x14ac:dyDescent="0.25">
      <c r="B42" s="124" t="s">
        <v>97</v>
      </c>
      <c r="C42" s="125">
        <v>0.56619385342789597</v>
      </c>
      <c r="D42" s="126">
        <v>0.495657596842973</v>
      </c>
      <c r="E42" s="127">
        <v>4230</v>
      </c>
      <c r="F42" s="128">
        <v>0</v>
      </c>
      <c r="H42" s="124" t="s">
        <v>97</v>
      </c>
      <c r="I42" s="147">
        <v>6.7774388576541195E-2</v>
      </c>
      <c r="J42" s="141"/>
      <c r="K42">
        <f t="shared" si="2"/>
        <v>5.9317049777780649E-2</v>
      </c>
      <c r="L42">
        <f t="shared" si="3"/>
        <v>-7.7419255704514786E-2</v>
      </c>
    </row>
    <row r="43" spans="2:12" x14ac:dyDescent="0.25">
      <c r="B43" s="124" t="s">
        <v>98</v>
      </c>
      <c r="C43" s="125">
        <v>3.7588652482269502E-2</v>
      </c>
      <c r="D43" s="126">
        <v>0.19022171246954916</v>
      </c>
      <c r="E43" s="127">
        <v>4230</v>
      </c>
      <c r="F43" s="128">
        <v>0</v>
      </c>
      <c r="H43" s="124" t="s">
        <v>98</v>
      </c>
      <c r="I43" s="147">
        <v>5.6310225908699156E-2</v>
      </c>
      <c r="J43" s="141"/>
      <c r="K43">
        <f t="shared" si="2"/>
        <v>0.28489702722287463</v>
      </c>
      <c r="L43">
        <f t="shared" si="3"/>
        <v>-1.1127149921011315E-2</v>
      </c>
    </row>
    <row r="44" spans="2:12" x14ac:dyDescent="0.25">
      <c r="B44" s="124" t="s">
        <v>99</v>
      </c>
      <c r="C44" s="125">
        <v>4.9172576832151295E-2</v>
      </c>
      <c r="D44" s="126">
        <v>0.21625376352463832</v>
      </c>
      <c r="E44" s="127">
        <v>4230</v>
      </c>
      <c r="F44" s="128">
        <v>0</v>
      </c>
      <c r="H44" s="124" t="s">
        <v>99</v>
      </c>
      <c r="I44" s="147">
        <v>7.1602660155616546E-2</v>
      </c>
      <c r="J44" s="141"/>
      <c r="K44">
        <f t="shared" si="2"/>
        <v>0.31482352833120225</v>
      </c>
      <c r="L44">
        <f t="shared" si="3"/>
        <v>-1.6281276452732484E-2</v>
      </c>
    </row>
    <row r="45" spans="2:12" x14ac:dyDescent="0.25">
      <c r="B45" s="124" t="s">
        <v>100</v>
      </c>
      <c r="C45" s="125">
        <v>0.56146572104018921</v>
      </c>
      <c r="D45" s="126">
        <v>0.49626624648825285</v>
      </c>
      <c r="E45" s="127">
        <v>4230</v>
      </c>
      <c r="F45" s="128">
        <v>0</v>
      </c>
      <c r="H45" s="124" t="s">
        <v>100</v>
      </c>
      <c r="I45" s="147">
        <v>7.5546943139415776E-2</v>
      </c>
      <c r="J45" s="141"/>
      <c r="K45">
        <f t="shared" si="2"/>
        <v>6.6758367049341003E-2</v>
      </c>
      <c r="L45">
        <f t="shared" si="3"/>
        <v>-8.5472302825975718E-2</v>
      </c>
    </row>
    <row r="46" spans="2:12" x14ac:dyDescent="0.25">
      <c r="B46" s="124" t="s">
        <v>101</v>
      </c>
      <c r="C46" s="125">
        <v>3.3096926713947991E-3</v>
      </c>
      <c r="D46" s="126">
        <v>5.7441436558129687E-2</v>
      </c>
      <c r="E46" s="127">
        <v>4230</v>
      </c>
      <c r="F46" s="128">
        <v>0</v>
      </c>
      <c r="H46" s="124" t="s">
        <v>101</v>
      </c>
      <c r="I46" s="147">
        <v>1.4090735772224106E-2</v>
      </c>
      <c r="J46" s="141"/>
      <c r="K46">
        <f t="shared" si="2"/>
        <v>0.24449422940688195</v>
      </c>
      <c r="L46">
        <f t="shared" si="3"/>
        <v>-8.1188785856175225E-4</v>
      </c>
    </row>
    <row r="47" spans="2:12" x14ac:dyDescent="0.25">
      <c r="B47" s="124" t="s">
        <v>102</v>
      </c>
      <c r="C47" s="125">
        <v>1.6075650118203312E-2</v>
      </c>
      <c r="D47" s="126">
        <v>0.12578141266514795</v>
      </c>
      <c r="E47" s="127">
        <v>4230</v>
      </c>
      <c r="F47" s="128">
        <v>0</v>
      </c>
      <c r="H47" s="124" t="s">
        <v>102</v>
      </c>
      <c r="I47" s="147">
        <v>4.3588351496842995E-2</v>
      </c>
      <c r="J47" s="141"/>
      <c r="K47">
        <f t="shared" si="2"/>
        <v>0.34096961943912063</v>
      </c>
      <c r="L47">
        <f t="shared" si="3"/>
        <v>-5.5708635564296503E-3</v>
      </c>
    </row>
    <row r="48" spans="2:12" x14ac:dyDescent="0.25">
      <c r="B48" s="124" t="s">
        <v>103</v>
      </c>
      <c r="C48" s="125">
        <v>0.65153664302600467</v>
      </c>
      <c r="D48" s="126">
        <v>0.4765399579027646</v>
      </c>
      <c r="E48" s="127">
        <v>4230</v>
      </c>
      <c r="F48" s="128">
        <v>0</v>
      </c>
      <c r="H48" s="124" t="s">
        <v>103</v>
      </c>
      <c r="I48" s="147">
        <v>6.6371264914261235E-2</v>
      </c>
      <c r="J48" s="141"/>
      <c r="K48">
        <f t="shared" si="2"/>
        <v>4.8533083942045759E-2</v>
      </c>
      <c r="L48">
        <f t="shared" si="3"/>
        <v>-9.0744355050392175E-2</v>
      </c>
    </row>
    <row r="49" spans="2:12" x14ac:dyDescent="0.25">
      <c r="B49" s="124" t="s">
        <v>104</v>
      </c>
      <c r="C49" s="125">
        <v>0.78486997635933808</v>
      </c>
      <c r="D49" s="126">
        <v>0.41096109676224146</v>
      </c>
      <c r="E49" s="127">
        <v>4230</v>
      </c>
      <c r="F49" s="128">
        <v>0</v>
      </c>
      <c r="H49" s="124" t="s">
        <v>104</v>
      </c>
      <c r="I49" s="147">
        <v>5.0129235924993902E-2</v>
      </c>
      <c r="J49" s="141"/>
      <c r="K49">
        <f t="shared" si="2"/>
        <v>2.6241665682217693E-2</v>
      </c>
      <c r="L49">
        <f t="shared" si="3"/>
        <v>-9.5738824247211821E-2</v>
      </c>
    </row>
    <row r="50" spans="2:12" x14ac:dyDescent="0.25">
      <c r="B50" s="124" t="s">
        <v>105</v>
      </c>
      <c r="C50" s="125">
        <v>0.1033096926713948</v>
      </c>
      <c r="D50" s="126">
        <v>0.30439892444421113</v>
      </c>
      <c r="E50" s="127">
        <v>4230</v>
      </c>
      <c r="F50" s="128">
        <v>0</v>
      </c>
      <c r="H50" s="124" t="s">
        <v>105</v>
      </c>
      <c r="I50" s="147">
        <v>8.3011014210853398E-2</v>
      </c>
      <c r="J50" s="141"/>
      <c r="K50">
        <f t="shared" si="2"/>
        <v>0.24453165194422852</v>
      </c>
      <c r="L50">
        <f t="shared" si="3"/>
        <v>-2.8173037674565742E-2</v>
      </c>
    </row>
    <row r="51" spans="2:12" x14ac:dyDescent="0.25">
      <c r="B51" s="124" t="s">
        <v>106</v>
      </c>
      <c r="C51" s="125">
        <v>0.7021276595744681</v>
      </c>
      <c r="D51" s="126">
        <v>0.45737715733204698</v>
      </c>
      <c r="E51" s="127">
        <v>4230</v>
      </c>
      <c r="F51" s="128">
        <v>0</v>
      </c>
      <c r="H51" s="124" t="s">
        <v>106</v>
      </c>
      <c r="I51" s="147">
        <v>7.4637564709861631E-2</v>
      </c>
      <c r="J51" s="141"/>
      <c r="K51">
        <f t="shared" si="2"/>
        <v>4.8608606108521135E-2</v>
      </c>
      <c r="L51">
        <f t="shared" si="3"/>
        <v>-0.11457742868437126</v>
      </c>
    </row>
    <row r="52" spans="2:12" x14ac:dyDescent="0.25">
      <c r="B52" s="124" t="s">
        <v>107</v>
      </c>
      <c r="C52" s="125">
        <v>0.14066193853427897</v>
      </c>
      <c r="D52" s="126">
        <v>0.34771358941370784</v>
      </c>
      <c r="E52" s="127">
        <v>4230</v>
      </c>
      <c r="F52" s="128">
        <v>0</v>
      </c>
      <c r="H52" s="124" t="s">
        <v>107</v>
      </c>
      <c r="I52" s="147">
        <v>8.5402723608516487E-2</v>
      </c>
      <c r="J52" s="141"/>
      <c r="K52">
        <f t="shared" si="2"/>
        <v>0.21106397099227692</v>
      </c>
      <c r="L52">
        <f t="shared" si="3"/>
        <v>-3.4548297865310808E-2</v>
      </c>
    </row>
    <row r="53" spans="2:12" x14ac:dyDescent="0.25">
      <c r="B53" s="124" t="s">
        <v>108</v>
      </c>
      <c r="C53" s="125">
        <v>7.257683215130023E-2</v>
      </c>
      <c r="D53" s="126">
        <v>0.25947129271845015</v>
      </c>
      <c r="E53" s="127">
        <v>4230</v>
      </c>
      <c r="F53" s="128">
        <v>0</v>
      </c>
      <c r="H53" s="124" t="s">
        <v>108</v>
      </c>
      <c r="I53" s="147">
        <v>7.5622841239587762E-2</v>
      </c>
      <c r="J53" s="141"/>
      <c r="K53">
        <f t="shared" si="2"/>
        <v>0.27029724270977412</v>
      </c>
      <c r="L53">
        <f t="shared" si="3"/>
        <v>-2.1152498983405727E-2</v>
      </c>
    </row>
    <row r="54" spans="2:12" x14ac:dyDescent="0.25">
      <c r="B54" s="124" t="s">
        <v>109</v>
      </c>
      <c r="C54" s="125">
        <v>9.4562647754137101E-4</v>
      </c>
      <c r="D54" s="126">
        <v>3.0740131129841718E-2</v>
      </c>
      <c r="E54" s="127">
        <v>4230</v>
      </c>
      <c r="F54" s="128">
        <v>0</v>
      </c>
      <c r="H54" s="124" t="s">
        <v>109</v>
      </c>
      <c r="I54" s="147">
        <v>2.214639224488324E-2</v>
      </c>
      <c r="J54" s="141"/>
      <c r="K54">
        <f t="shared" si="2"/>
        <v>0.71975782850567127</v>
      </c>
      <c r="L54">
        <f t="shared" si="3"/>
        <v>-6.8126628348856707E-4</v>
      </c>
    </row>
    <row r="55" spans="2:12" ht="24" x14ac:dyDescent="0.25">
      <c r="B55" s="124" t="s">
        <v>113</v>
      </c>
      <c r="C55" s="125">
        <v>1.8912529550827422E-3</v>
      </c>
      <c r="D55" s="126">
        <v>4.3452531364645233E-2</v>
      </c>
      <c r="E55" s="127">
        <v>4230</v>
      </c>
      <c r="F55" s="128">
        <v>0</v>
      </c>
      <c r="H55" s="124" t="s">
        <v>113</v>
      </c>
      <c r="I55" s="147">
        <v>1.1322421742892812E-2</v>
      </c>
      <c r="J55" s="141"/>
      <c r="K55">
        <f t="shared" si="2"/>
        <v>0.26007709618749247</v>
      </c>
      <c r="L55">
        <f t="shared" si="3"/>
        <v>-4.9280359296540496E-4</v>
      </c>
    </row>
    <row r="56" spans="2:12" ht="24" x14ac:dyDescent="0.25">
      <c r="B56" s="124" t="s">
        <v>114</v>
      </c>
      <c r="C56" s="125">
        <v>4.728132387706855E-4</v>
      </c>
      <c r="D56" s="126">
        <v>2.1741698097444837E-2</v>
      </c>
      <c r="E56" s="127">
        <v>4230</v>
      </c>
      <c r="F56" s="128">
        <v>0</v>
      </c>
      <c r="H56" s="124" t="s">
        <v>114</v>
      </c>
      <c r="I56" s="147">
        <v>3.8689050607656392E-3</v>
      </c>
      <c r="J56" s="141"/>
      <c r="K56">
        <f t="shared" si="2"/>
        <v>0.17786447838165109</v>
      </c>
      <c r="L56">
        <f t="shared" si="3"/>
        <v>-8.4136460918472601E-5</v>
      </c>
    </row>
    <row r="57" spans="2:12" x14ac:dyDescent="0.25">
      <c r="B57" s="124" t="s">
        <v>115</v>
      </c>
      <c r="C57" s="125">
        <v>8.2033096926713955E-2</v>
      </c>
      <c r="D57" s="126">
        <v>0.2744475804784271</v>
      </c>
      <c r="E57" s="127">
        <v>4230</v>
      </c>
      <c r="F57" s="128">
        <v>0</v>
      </c>
      <c r="H57" s="124" t="s">
        <v>115</v>
      </c>
      <c r="I57" s="147">
        <v>5.3819624178081026E-2</v>
      </c>
      <c r="J57" s="141"/>
      <c r="K57">
        <f t="shared" si="2"/>
        <v>0.18001482703982019</v>
      </c>
      <c r="L57">
        <f t="shared" si="3"/>
        <v>-1.6086825903378215E-2</v>
      </c>
    </row>
    <row r="58" spans="2:12" x14ac:dyDescent="0.25">
      <c r="B58" s="124" t="s">
        <v>116</v>
      </c>
      <c r="C58" s="125">
        <v>0.90354609929078011</v>
      </c>
      <c r="D58" s="126">
        <v>0.29524761402070338</v>
      </c>
      <c r="E58" s="127">
        <v>4230</v>
      </c>
      <c r="F58" s="128">
        <v>0</v>
      </c>
      <c r="H58" s="124" t="s">
        <v>116</v>
      </c>
      <c r="I58" s="147">
        <v>-5.4602490852164523E-2</v>
      </c>
      <c r="J58" s="141"/>
      <c r="K58">
        <f t="shared" si="2"/>
        <v>-1.7837987441827245E-2</v>
      </c>
      <c r="L58">
        <f t="shared" si="3"/>
        <v>0.16709997059476397</v>
      </c>
    </row>
    <row r="59" spans="2:12" ht="24" x14ac:dyDescent="0.25">
      <c r="B59" s="124" t="s">
        <v>117</v>
      </c>
      <c r="C59" s="125">
        <v>1.8912529550827422E-3</v>
      </c>
      <c r="D59" s="126">
        <v>4.3452531364645851E-2</v>
      </c>
      <c r="E59" s="127">
        <v>4230</v>
      </c>
      <c r="F59" s="128">
        <v>0</v>
      </c>
      <c r="H59" s="124" t="s">
        <v>117</v>
      </c>
      <c r="I59" s="147">
        <v>-1.2902003720695289E-3</v>
      </c>
      <c r="J59" s="141"/>
      <c r="K59">
        <f t="shared" si="2"/>
        <v>-2.9636024331851925E-2</v>
      </c>
      <c r="L59">
        <f t="shared" si="3"/>
        <v>5.6155422703651209E-5</v>
      </c>
    </row>
    <row r="60" spans="2:12" ht="24" x14ac:dyDescent="0.25">
      <c r="B60" s="124" t="s">
        <v>118</v>
      </c>
      <c r="C60" s="125">
        <v>1.4184397163120571E-3</v>
      </c>
      <c r="D60" s="126">
        <v>3.7639908038652789E-2</v>
      </c>
      <c r="E60" s="127">
        <v>4230</v>
      </c>
      <c r="F60" s="128">
        <v>0</v>
      </c>
      <c r="H60" s="124" t="s">
        <v>118</v>
      </c>
      <c r="I60" s="147">
        <v>-1.426933658445709E-3</v>
      </c>
      <c r="J60" s="141"/>
      <c r="K60">
        <f t="shared" si="2"/>
        <v>-3.7856352826600256E-2</v>
      </c>
      <c r="L60">
        <f t="shared" si="3"/>
        <v>5.3773228446875378E-5</v>
      </c>
    </row>
    <row r="61" spans="2:12" ht="24" x14ac:dyDescent="0.25">
      <c r="B61" s="124" t="s">
        <v>119</v>
      </c>
      <c r="C61" s="125">
        <v>7.0921985815602835E-3</v>
      </c>
      <c r="D61" s="126">
        <v>8.3925946203181459E-2</v>
      </c>
      <c r="E61" s="127">
        <v>4230</v>
      </c>
      <c r="F61" s="128">
        <v>0</v>
      </c>
      <c r="H61" s="124" t="s">
        <v>119</v>
      </c>
      <c r="I61" s="147">
        <v>2.6456493058541965E-3</v>
      </c>
      <c r="J61" s="141"/>
      <c r="K61">
        <f t="shared" si="2"/>
        <v>3.1300044318122104E-2</v>
      </c>
      <c r="L61">
        <f t="shared" si="3"/>
        <v>-2.2357174512944362E-4</v>
      </c>
    </row>
    <row r="62" spans="2:12" ht="24" x14ac:dyDescent="0.25">
      <c r="B62" s="124" t="s">
        <v>121</v>
      </c>
      <c r="C62" s="125">
        <v>0.46903073286052011</v>
      </c>
      <c r="D62" s="126">
        <v>0.49909898149854326</v>
      </c>
      <c r="E62" s="127">
        <v>4230</v>
      </c>
      <c r="F62" s="128">
        <v>0</v>
      </c>
      <c r="H62" s="124" t="s">
        <v>121</v>
      </c>
      <c r="I62" s="147">
        <v>-1.8008032263198716E-2</v>
      </c>
      <c r="J62" s="141"/>
      <c r="K62">
        <f t="shared" si="2"/>
        <v>-1.915794671571102E-2</v>
      </c>
      <c r="L62">
        <f t="shared" si="3"/>
        <v>1.6923137259114276E-2</v>
      </c>
    </row>
    <row r="63" spans="2:12" ht="24" x14ac:dyDescent="0.25">
      <c r="B63" s="124" t="s">
        <v>122</v>
      </c>
      <c r="C63" s="125">
        <v>0.35862884160756503</v>
      </c>
      <c r="D63" s="126">
        <v>0.4796546521313596</v>
      </c>
      <c r="E63" s="127">
        <v>4230</v>
      </c>
      <c r="F63" s="128">
        <v>0</v>
      </c>
      <c r="H63" s="124" t="s">
        <v>122</v>
      </c>
      <c r="I63" s="147">
        <v>-5.8430736376641763E-2</v>
      </c>
      <c r="J63" s="141"/>
      <c r="K63">
        <f t="shared" si="2"/>
        <v>-7.8130773691206662E-2</v>
      </c>
      <c r="L63">
        <f t="shared" si="3"/>
        <v>4.3687572314618693E-2</v>
      </c>
    </row>
    <row r="64" spans="2:12" ht="24" x14ac:dyDescent="0.25">
      <c r="B64" s="124" t="s">
        <v>123</v>
      </c>
      <c r="C64" s="125">
        <v>2.3640661938534278E-3</v>
      </c>
      <c r="D64" s="126">
        <v>4.8569898871542456E-2</v>
      </c>
      <c r="E64" s="127">
        <v>4230</v>
      </c>
      <c r="F64" s="128">
        <v>0</v>
      </c>
      <c r="H64" s="124" t="s">
        <v>123</v>
      </c>
      <c r="I64" s="147">
        <v>2.9225185452648992E-2</v>
      </c>
      <c r="J64" s="141"/>
      <c r="K64">
        <f t="shared" si="2"/>
        <v>0.60029145328927391</v>
      </c>
      <c r="L64">
        <f t="shared" si="3"/>
        <v>-1.4224915954722131E-3</v>
      </c>
    </row>
    <row r="65" spans="2:12" x14ac:dyDescent="0.25">
      <c r="B65" s="124" t="s">
        <v>124</v>
      </c>
      <c r="C65" s="125">
        <v>0.15862884160756502</v>
      </c>
      <c r="D65" s="126">
        <v>0.36537281215393808</v>
      </c>
      <c r="E65" s="127">
        <v>4230</v>
      </c>
      <c r="F65" s="128">
        <v>0</v>
      </c>
      <c r="H65" s="124" t="s">
        <v>124</v>
      </c>
      <c r="I65" s="147">
        <v>9.2659511710379741E-2</v>
      </c>
      <c r="J65" s="141"/>
      <c r="K65">
        <f t="shared" si="2"/>
        <v>0.21337395151063737</v>
      </c>
      <c r="L65">
        <f t="shared" si="3"/>
        <v>-4.0228693864466897E-2</v>
      </c>
    </row>
    <row r="66" spans="2:12" x14ac:dyDescent="0.25">
      <c r="B66" s="124" t="s">
        <v>125</v>
      </c>
      <c r="C66" s="125">
        <v>3.0732860520094564E-3</v>
      </c>
      <c r="D66" s="126">
        <v>5.5358517397143862E-2</v>
      </c>
      <c r="E66" s="127">
        <v>4230</v>
      </c>
      <c r="F66" s="128">
        <v>0</v>
      </c>
      <c r="H66" s="124" t="s">
        <v>125</v>
      </c>
      <c r="I66" s="147">
        <v>7.4360847412318753E-3</v>
      </c>
      <c r="J66" s="141"/>
      <c r="K66">
        <f t="shared" si="0"/>
        <v>0.13391311534830883</v>
      </c>
      <c r="L66">
        <f t="shared" si="1"/>
        <v>-4.1282202976713654E-4</v>
      </c>
    </row>
    <row r="67" spans="2:12" x14ac:dyDescent="0.25">
      <c r="B67" s="124" t="s">
        <v>126</v>
      </c>
      <c r="C67" s="125">
        <v>1.6548463356974002E-3</v>
      </c>
      <c r="D67" s="126">
        <v>4.0650934563451577E-2</v>
      </c>
      <c r="E67" s="127">
        <v>4230</v>
      </c>
      <c r="F67" s="128">
        <v>0</v>
      </c>
      <c r="H67" s="124" t="s">
        <v>126</v>
      </c>
      <c r="I67" s="147">
        <v>5.4491882352507908E-3</v>
      </c>
      <c r="J67" s="141"/>
      <c r="K67">
        <f t="shared" si="0"/>
        <v>0.13382645994462097</v>
      </c>
      <c r="L67">
        <f t="shared" si="1"/>
        <v>-2.2182932029655389E-4</v>
      </c>
    </row>
    <row r="68" spans="2:12" x14ac:dyDescent="0.25">
      <c r="B68" s="124" t="s">
        <v>127</v>
      </c>
      <c r="C68" s="125">
        <v>5.4373522458628851E-3</v>
      </c>
      <c r="D68" s="126">
        <v>7.3546353991669755E-2</v>
      </c>
      <c r="E68" s="127">
        <v>4230</v>
      </c>
      <c r="F68" s="128">
        <v>0</v>
      </c>
      <c r="H68" s="124" t="s">
        <v>127</v>
      </c>
      <c r="I68" s="147">
        <v>1.4880357364384398E-2</v>
      </c>
      <c r="J68" s="141"/>
      <c r="K68">
        <f t="shared" si="0"/>
        <v>0.20122612225653205</v>
      </c>
      <c r="L68">
        <f t="shared" si="1"/>
        <v>-1.1001190425244207E-3</v>
      </c>
    </row>
    <row r="69" spans="2:12" x14ac:dyDescent="0.25">
      <c r="B69" s="124" t="s">
        <v>128</v>
      </c>
      <c r="C69" s="125">
        <v>0.46808510638297873</v>
      </c>
      <c r="D69" s="126">
        <v>0.49903939157567911</v>
      </c>
      <c r="E69" s="127">
        <v>4230</v>
      </c>
      <c r="F69" s="128">
        <v>0</v>
      </c>
      <c r="H69" s="124" t="s">
        <v>128</v>
      </c>
      <c r="I69" s="147">
        <v>-8.9846129044601042E-2</v>
      </c>
      <c r="J69" s="141"/>
      <c r="K69">
        <f t="shared" si="0"/>
        <v>-9.5764973626160557E-2</v>
      </c>
      <c r="L69">
        <f t="shared" si="1"/>
        <v>8.4273176791021309E-2</v>
      </c>
    </row>
    <row r="70" spans="2:12" x14ac:dyDescent="0.25">
      <c r="B70" s="124" t="s">
        <v>129</v>
      </c>
      <c r="C70" s="125">
        <v>1.4184397163120568E-3</v>
      </c>
      <c r="D70" s="126">
        <v>3.7639908038653143E-2</v>
      </c>
      <c r="E70" s="127">
        <v>4230</v>
      </c>
      <c r="F70" s="128">
        <v>0</v>
      </c>
      <c r="H70" s="124" t="s">
        <v>129</v>
      </c>
      <c r="I70" s="147">
        <v>-1.3434331362786297E-3</v>
      </c>
      <c r="J70" s="141"/>
      <c r="K70">
        <f t="shared" si="0"/>
        <v>-3.5641095509167608E-2</v>
      </c>
      <c r="L70">
        <f t="shared" si="1"/>
        <v>5.0626556120976722E-5</v>
      </c>
    </row>
    <row r="71" spans="2:12" x14ac:dyDescent="0.25">
      <c r="B71" s="124" t="s">
        <v>130</v>
      </c>
      <c r="C71" s="125">
        <v>1.6548463356973995E-3</v>
      </c>
      <c r="D71" s="126">
        <v>4.065093456345243E-2</v>
      </c>
      <c r="E71" s="127">
        <v>4230</v>
      </c>
      <c r="F71" s="128">
        <v>0</v>
      </c>
      <c r="H71" s="124" t="s">
        <v>130</v>
      </c>
      <c r="I71" s="147">
        <v>-3.4065815946844311E-3</v>
      </c>
      <c r="J71" s="141"/>
      <c r="K71">
        <f t="shared" si="0"/>
        <v>-8.3662141157090683E-2</v>
      </c>
      <c r="L71">
        <f t="shared" si="1"/>
        <v>1.3867747764613656E-4</v>
      </c>
    </row>
    <row r="72" spans="2:12" x14ac:dyDescent="0.25">
      <c r="B72" s="124" t="s">
        <v>131</v>
      </c>
      <c r="C72" s="125">
        <v>0.51985815602836882</v>
      </c>
      <c r="D72" s="126">
        <v>0.4996645635035446</v>
      </c>
      <c r="E72" s="127">
        <v>4230</v>
      </c>
      <c r="F72" s="128">
        <v>0</v>
      </c>
      <c r="H72" s="124" t="s">
        <v>131</v>
      </c>
      <c r="I72" s="147">
        <v>8.5496772869261217E-2</v>
      </c>
      <c r="J72" s="141"/>
      <c r="K72">
        <f t="shared" ref="K72:K122" si="4">((1-C72)/D72)*I72</f>
        <v>8.2156272782749784E-2</v>
      </c>
      <c r="L72">
        <f t="shared" ref="L72:L122" si="5">((0-C72)/D72)*I72</f>
        <v>-8.8952064918398216E-2</v>
      </c>
    </row>
    <row r="73" spans="2:12" x14ac:dyDescent="0.25">
      <c r="B73" s="124" t="s">
        <v>132</v>
      </c>
      <c r="C73" s="125">
        <v>1.6548463356973995E-3</v>
      </c>
      <c r="D73" s="126">
        <v>4.0650934563450369E-2</v>
      </c>
      <c r="E73" s="127">
        <v>4230</v>
      </c>
      <c r="F73" s="128">
        <v>0</v>
      </c>
      <c r="H73" s="124" t="s">
        <v>132</v>
      </c>
      <c r="I73" s="147">
        <v>9.6331527104005169E-4</v>
      </c>
      <c r="J73" s="141"/>
      <c r="K73">
        <f t="shared" si="4"/>
        <v>2.365803253040933E-2</v>
      </c>
      <c r="L73">
        <f t="shared" si="5"/>
        <v>-3.9215303744462535E-5</v>
      </c>
    </row>
    <row r="74" spans="2:12" x14ac:dyDescent="0.25">
      <c r="B74" s="124" t="s">
        <v>133</v>
      </c>
      <c r="C74" s="125">
        <v>2.3640661938534275E-4</v>
      </c>
      <c r="D74" s="126">
        <v>1.5375520133814796E-2</v>
      </c>
      <c r="E74" s="127">
        <v>4230</v>
      </c>
      <c r="F74" s="128">
        <v>0</v>
      </c>
      <c r="H74" s="124" t="s">
        <v>133</v>
      </c>
      <c r="I74" s="147">
        <v>1.2781750272754159E-2</v>
      </c>
      <c r="J74" s="141"/>
      <c r="K74">
        <f t="shared" si="4"/>
        <v>0.83110870209057708</v>
      </c>
      <c r="L74">
        <f t="shared" si="5"/>
        <v>-1.9652605866412316E-4</v>
      </c>
    </row>
    <row r="75" spans="2:12" x14ac:dyDescent="0.25">
      <c r="B75" s="124" t="s">
        <v>134</v>
      </c>
      <c r="C75" s="125">
        <v>1.1820330969267139E-3</v>
      </c>
      <c r="D75" s="126">
        <v>3.4364444864193142E-2</v>
      </c>
      <c r="E75" s="127">
        <v>4230</v>
      </c>
      <c r="F75" s="128">
        <v>0</v>
      </c>
      <c r="H75" s="124" t="s">
        <v>134</v>
      </c>
      <c r="I75" s="147">
        <v>9.3593535631263467E-3</v>
      </c>
      <c r="J75" s="141"/>
      <c r="K75">
        <f t="shared" si="4"/>
        <v>0.27203379930602545</v>
      </c>
      <c r="L75">
        <f t="shared" si="5"/>
        <v>-3.2193349030298858E-4</v>
      </c>
    </row>
    <row r="76" spans="2:12" ht="24" x14ac:dyDescent="0.25">
      <c r="B76" s="124" t="s">
        <v>135</v>
      </c>
      <c r="C76" s="125">
        <v>7.0921985815602842E-4</v>
      </c>
      <c r="D76" s="126">
        <v>2.6624884043411862E-2</v>
      </c>
      <c r="E76" s="127">
        <v>4230</v>
      </c>
      <c r="F76" s="128">
        <v>0</v>
      </c>
      <c r="H76" s="124" t="s">
        <v>135</v>
      </c>
      <c r="I76" s="147">
        <v>2.1663233823903869E-2</v>
      </c>
      <c r="J76" s="141"/>
      <c r="K76">
        <f t="shared" si="4"/>
        <v>0.81306907451642751</v>
      </c>
      <c r="L76">
        <f t="shared" si="5"/>
        <v>-5.7705399184984206E-4</v>
      </c>
    </row>
    <row r="77" spans="2:12" x14ac:dyDescent="0.25">
      <c r="B77" s="124" t="s">
        <v>136</v>
      </c>
      <c r="C77" s="125">
        <v>3.782505910165484E-3</v>
      </c>
      <c r="D77" s="126">
        <v>6.1392911617996392E-2</v>
      </c>
      <c r="E77" s="127">
        <v>4230</v>
      </c>
      <c r="F77" s="128">
        <v>0</v>
      </c>
      <c r="H77" s="124" t="s">
        <v>136</v>
      </c>
      <c r="I77" s="147">
        <v>1.6774878810216325E-2</v>
      </c>
      <c r="J77" s="141"/>
      <c r="K77">
        <f t="shared" si="4"/>
        <v>0.2722045150091183</v>
      </c>
      <c r="L77">
        <f t="shared" si="5"/>
        <v>-1.0335244993227083E-3</v>
      </c>
    </row>
    <row r="78" spans="2:12" x14ac:dyDescent="0.25">
      <c r="B78" s="124" t="s">
        <v>137</v>
      </c>
      <c r="C78" s="125">
        <v>4.728132387706855E-4</v>
      </c>
      <c r="D78" s="126">
        <v>2.1741698097444792E-2</v>
      </c>
      <c r="E78" s="127">
        <v>4230</v>
      </c>
      <c r="F78" s="128">
        <v>0</v>
      </c>
      <c r="H78" s="124" t="s">
        <v>137</v>
      </c>
      <c r="I78" s="147">
        <v>5.2640010629489507E-3</v>
      </c>
      <c r="J78" s="141"/>
      <c r="K78">
        <f t="shared" si="4"/>
        <v>0.24200097664753464</v>
      </c>
      <c r="L78">
        <f t="shared" si="5"/>
        <v>-1.1447539103478457E-4</v>
      </c>
    </row>
    <row r="79" spans="2:12" x14ac:dyDescent="0.25">
      <c r="B79" s="124" t="s">
        <v>138</v>
      </c>
      <c r="C79" s="125">
        <v>9.4562647754137101E-4</v>
      </c>
      <c r="D79" s="126">
        <v>3.0740131129841589E-2</v>
      </c>
      <c r="E79" s="127">
        <v>4230</v>
      </c>
      <c r="F79" s="128">
        <v>0</v>
      </c>
      <c r="H79" s="124" t="s">
        <v>138</v>
      </c>
      <c r="I79" s="147">
        <v>-1.3934012310880281E-3</v>
      </c>
      <c r="J79" s="141"/>
      <c r="K79">
        <f t="shared" si="4"/>
        <v>-4.528554507819519E-2</v>
      </c>
      <c r="L79">
        <f t="shared" si="5"/>
        <v>4.2863743566677881E-5</v>
      </c>
    </row>
    <row r="80" spans="2:12" ht="24" x14ac:dyDescent="0.25">
      <c r="B80" s="124" t="s">
        <v>139</v>
      </c>
      <c r="C80" s="125">
        <v>2.6004728132387705E-3</v>
      </c>
      <c r="D80" s="126">
        <v>5.0934503724632908E-2</v>
      </c>
      <c r="E80" s="127">
        <v>4230</v>
      </c>
      <c r="F80" s="128">
        <v>0</v>
      </c>
      <c r="H80" s="124" t="s">
        <v>139</v>
      </c>
      <c r="I80" s="147">
        <v>-5.2803927827740444E-3</v>
      </c>
      <c r="J80" s="141"/>
      <c r="K80">
        <f t="shared" si="4"/>
        <v>-0.10340065927357135</v>
      </c>
      <c r="L80">
        <f t="shared" si="5"/>
        <v>2.6959166911810496E-4</v>
      </c>
    </row>
    <row r="81" spans="2:12" x14ac:dyDescent="0.25">
      <c r="B81" s="124" t="s">
        <v>140</v>
      </c>
      <c r="C81" s="125">
        <v>0.1099290780141844</v>
      </c>
      <c r="D81" s="126">
        <v>0.31283831673856227</v>
      </c>
      <c r="E81" s="127">
        <v>4230</v>
      </c>
      <c r="F81" s="128">
        <v>0</v>
      </c>
      <c r="H81" s="124" t="s">
        <v>140</v>
      </c>
      <c r="I81" s="147">
        <v>-2.57248230459836E-2</v>
      </c>
      <c r="J81" s="141"/>
      <c r="K81">
        <f t="shared" si="4"/>
        <v>-7.3190896835042873E-2</v>
      </c>
      <c r="L81">
        <f t="shared" si="5"/>
        <v>9.0395131549256165E-3</v>
      </c>
    </row>
    <row r="82" spans="2:12" ht="24" x14ac:dyDescent="0.25">
      <c r="B82" s="124" t="s">
        <v>141</v>
      </c>
      <c r="C82" s="125">
        <v>0.38557919621749409</v>
      </c>
      <c r="D82" s="126">
        <v>0.48678937898864888</v>
      </c>
      <c r="E82" s="127">
        <v>4230</v>
      </c>
      <c r="F82" s="128">
        <v>0</v>
      </c>
      <c r="H82" s="124" t="s">
        <v>141</v>
      </c>
      <c r="I82" s="147">
        <v>-3.9773395763409394E-2</v>
      </c>
      <c r="J82" s="141"/>
      <c r="K82">
        <f t="shared" si="4"/>
        <v>-5.0201592000394812E-2</v>
      </c>
      <c r="L82">
        <f t="shared" si="5"/>
        <v>3.1503961736300094E-2</v>
      </c>
    </row>
    <row r="83" spans="2:12" ht="24" x14ac:dyDescent="0.25">
      <c r="B83" s="124" t="s">
        <v>142</v>
      </c>
      <c r="C83" s="125">
        <v>4.2553191489361703E-3</v>
      </c>
      <c r="D83" s="126">
        <v>6.5101561805896768E-2</v>
      </c>
      <c r="E83" s="127">
        <v>4230</v>
      </c>
      <c r="F83" s="128">
        <v>0</v>
      </c>
      <c r="H83" s="124" t="s">
        <v>142</v>
      </c>
      <c r="I83" s="147">
        <v>-1.5518327246861611E-3</v>
      </c>
      <c r="J83" s="141"/>
      <c r="K83">
        <f t="shared" si="4"/>
        <v>-2.3735669902728729E-2</v>
      </c>
      <c r="L83">
        <f t="shared" si="5"/>
        <v>1.0143448676379802E-4</v>
      </c>
    </row>
    <row r="84" spans="2:12" ht="24" x14ac:dyDescent="0.25">
      <c r="B84" s="124" t="s">
        <v>143</v>
      </c>
      <c r="C84" s="125">
        <v>1.1820330969267139E-3</v>
      </c>
      <c r="D84" s="126">
        <v>3.4364444864192559E-2</v>
      </c>
      <c r="E84" s="127">
        <v>4230</v>
      </c>
      <c r="F84" s="128">
        <v>0</v>
      </c>
      <c r="H84" s="124" t="s">
        <v>143</v>
      </c>
      <c r="I84" s="147">
        <v>-3.1461384499819225E-3</v>
      </c>
      <c r="J84" s="141"/>
      <c r="K84">
        <f t="shared" si="4"/>
        <v>-9.1443921839136216E-2</v>
      </c>
      <c r="L84">
        <f t="shared" si="5"/>
        <v>1.082176589812263E-4</v>
      </c>
    </row>
    <row r="85" spans="2:12" ht="24" x14ac:dyDescent="0.25">
      <c r="B85" s="124" t="s">
        <v>144</v>
      </c>
      <c r="C85" s="125">
        <v>1.5366430260047281E-2</v>
      </c>
      <c r="D85" s="126">
        <v>0.12301983917529538</v>
      </c>
      <c r="E85" s="127">
        <v>4230</v>
      </c>
      <c r="F85" s="128">
        <v>0</v>
      </c>
      <c r="H85" s="124" t="s">
        <v>144</v>
      </c>
      <c r="I85" s="147">
        <v>-2.5414755407928524E-3</v>
      </c>
      <c r="J85" s="141"/>
      <c r="K85">
        <f t="shared" si="4"/>
        <v>-2.0341614416938488E-2</v>
      </c>
      <c r="L85">
        <f t="shared" si="5"/>
        <v>3.1745616737118893E-4</v>
      </c>
    </row>
    <row r="86" spans="2:12" ht="24" x14ac:dyDescent="0.25">
      <c r="B86" s="124" t="s">
        <v>145</v>
      </c>
      <c r="C86" s="125">
        <v>8.037825059101656E-3</v>
      </c>
      <c r="D86" s="126">
        <v>8.9303436634590685E-2</v>
      </c>
      <c r="E86" s="127">
        <v>4230</v>
      </c>
      <c r="F86" s="128">
        <v>0</v>
      </c>
      <c r="H86" s="124" t="s">
        <v>145</v>
      </c>
      <c r="I86" s="147">
        <v>5.4123522103422597E-3</v>
      </c>
      <c r="J86" s="141"/>
      <c r="K86">
        <f t="shared" si="4"/>
        <v>6.0119172032375323E-2</v>
      </c>
      <c r="L86">
        <f t="shared" si="5"/>
        <v>-4.871429573643378E-4</v>
      </c>
    </row>
    <row r="87" spans="2:12" ht="24" x14ac:dyDescent="0.25">
      <c r="B87" s="124" t="s">
        <v>146</v>
      </c>
      <c r="C87" s="125">
        <v>0.17588652482269501</v>
      </c>
      <c r="D87" s="126">
        <v>0.38076860500637394</v>
      </c>
      <c r="E87" s="127">
        <v>4230</v>
      </c>
      <c r="F87" s="128">
        <v>0</v>
      </c>
      <c r="H87" s="124" t="s">
        <v>146</v>
      </c>
      <c r="I87" s="147">
        <v>-3.3710179372672906E-2</v>
      </c>
      <c r="J87" s="141"/>
      <c r="K87">
        <f t="shared" si="4"/>
        <v>-7.2960356254157893E-2</v>
      </c>
      <c r="L87">
        <f t="shared" si="5"/>
        <v>1.5571573451834041E-2</v>
      </c>
    </row>
    <row r="88" spans="2:12" x14ac:dyDescent="0.25">
      <c r="B88" s="124" t="s">
        <v>147</v>
      </c>
      <c r="C88" s="125">
        <v>9.7872340425531917E-2</v>
      </c>
      <c r="D88" s="126">
        <v>0.29717709109582846</v>
      </c>
      <c r="E88" s="127">
        <v>4230</v>
      </c>
      <c r="F88" s="128">
        <v>0</v>
      </c>
      <c r="H88" s="124" t="s">
        <v>147</v>
      </c>
      <c r="I88" s="147">
        <v>7.4078390557154067E-2</v>
      </c>
      <c r="J88" s="141"/>
      <c r="K88">
        <f t="shared" si="4"/>
        <v>0.22487657057259236</v>
      </c>
      <c r="L88">
        <f t="shared" si="5"/>
        <v>-2.4396986430045398E-2</v>
      </c>
    </row>
    <row r="89" spans="2:12" ht="24" x14ac:dyDescent="0.25">
      <c r="B89" s="124" t="s">
        <v>148</v>
      </c>
      <c r="C89" s="125">
        <v>4.2553191489361703E-3</v>
      </c>
      <c r="D89" s="126">
        <v>6.5101561805895297E-2</v>
      </c>
      <c r="E89" s="127">
        <v>4230</v>
      </c>
      <c r="F89" s="128">
        <v>0</v>
      </c>
      <c r="H89" s="124" t="s">
        <v>148</v>
      </c>
      <c r="I89" s="147">
        <v>9.5522256471894419E-3</v>
      </c>
      <c r="J89" s="141"/>
      <c r="K89">
        <f t="shared" si="4"/>
        <v>0.14610368191837561</v>
      </c>
      <c r="L89">
        <f t="shared" si="5"/>
        <v>-6.2437470905288728E-4</v>
      </c>
    </row>
    <row r="90" spans="2:12" ht="24" x14ac:dyDescent="0.25">
      <c r="B90" s="124" t="s">
        <v>149</v>
      </c>
      <c r="C90" s="125">
        <v>0.17399527186761227</v>
      </c>
      <c r="D90" s="126">
        <v>0.37915023651012369</v>
      </c>
      <c r="E90" s="127">
        <v>4230</v>
      </c>
      <c r="F90" s="128">
        <v>0</v>
      </c>
      <c r="H90" s="124" t="s">
        <v>149</v>
      </c>
      <c r="I90" s="147">
        <v>4.1545439639864568E-2</v>
      </c>
      <c r="J90" s="141"/>
      <c r="K90">
        <f t="shared" si="4"/>
        <v>9.0509582403888511E-2</v>
      </c>
      <c r="L90">
        <f t="shared" si="5"/>
        <v>-1.9065555995781892E-2</v>
      </c>
    </row>
    <row r="91" spans="2:12" ht="24" x14ac:dyDescent="0.25">
      <c r="B91" s="124" t="s">
        <v>150</v>
      </c>
      <c r="C91" s="125">
        <v>6.382978723404255E-3</v>
      </c>
      <c r="D91" s="126">
        <v>7.9647573768472105E-2</v>
      </c>
      <c r="E91" s="127">
        <v>4230</v>
      </c>
      <c r="F91" s="128">
        <v>0</v>
      </c>
      <c r="H91" s="124" t="s">
        <v>150</v>
      </c>
      <c r="I91" s="147">
        <v>2.0469133832447275E-2</v>
      </c>
      <c r="J91" s="141"/>
      <c r="K91">
        <f t="shared" si="4"/>
        <v>0.25535592390837003</v>
      </c>
      <c r="L91">
        <f t="shared" si="5"/>
        <v>-1.6404020807818203E-3</v>
      </c>
    </row>
    <row r="92" spans="2:12" x14ac:dyDescent="0.25">
      <c r="B92" s="124" t="s">
        <v>152</v>
      </c>
      <c r="C92" s="125">
        <v>9.9290780141843976E-3</v>
      </c>
      <c r="D92" s="126">
        <v>9.916055650688306E-2</v>
      </c>
      <c r="E92" s="127">
        <v>4230</v>
      </c>
      <c r="F92" s="128">
        <v>0</v>
      </c>
      <c r="H92" s="124" t="s">
        <v>152</v>
      </c>
      <c r="I92" s="147">
        <v>6.7449671416952147E-3</v>
      </c>
      <c r="J92" s="141"/>
      <c r="K92">
        <f t="shared" si="4"/>
        <v>6.7345283971643216E-2</v>
      </c>
      <c r="L92">
        <f t="shared" si="5"/>
        <v>-6.7538250401361392E-4</v>
      </c>
    </row>
    <row r="93" spans="2:12" x14ac:dyDescent="0.25">
      <c r="B93" s="124" t="s">
        <v>153</v>
      </c>
      <c r="C93" s="125">
        <v>0.10354609929078014</v>
      </c>
      <c r="D93" s="126">
        <v>0.30470683300755169</v>
      </c>
      <c r="E93" s="127">
        <v>4230</v>
      </c>
      <c r="F93" s="128">
        <v>0</v>
      </c>
      <c r="H93" s="124" t="s">
        <v>153</v>
      </c>
      <c r="I93" s="147">
        <v>5.7805676683548905E-2</v>
      </c>
      <c r="J93" s="141"/>
      <c r="K93">
        <f t="shared" si="4"/>
        <v>0.17006551456238309</v>
      </c>
      <c r="L93">
        <f t="shared" si="5"/>
        <v>-1.9643643295971465E-2</v>
      </c>
    </row>
    <row r="94" spans="2:12" x14ac:dyDescent="0.25">
      <c r="B94" s="124" t="s">
        <v>154</v>
      </c>
      <c r="C94" s="125">
        <v>0.40165484633569737</v>
      </c>
      <c r="D94" s="126">
        <v>0.49029079062325809</v>
      </c>
      <c r="E94" s="127">
        <v>4230</v>
      </c>
      <c r="F94" s="128">
        <v>0</v>
      </c>
      <c r="H94" s="124" t="s">
        <v>154</v>
      </c>
      <c r="I94" s="147">
        <v>3.1817369129080696E-2</v>
      </c>
      <c r="J94" s="141"/>
      <c r="K94">
        <f t="shared" si="4"/>
        <v>3.8829545618290731E-2</v>
      </c>
      <c r="L94">
        <f t="shared" si="5"/>
        <v>-2.6065348876126406E-2</v>
      </c>
    </row>
    <row r="95" spans="2:12" x14ac:dyDescent="0.25">
      <c r="B95" s="124" t="s">
        <v>155</v>
      </c>
      <c r="C95" s="125">
        <v>6.7848699763593381E-2</v>
      </c>
      <c r="D95" s="126">
        <v>0.25151582223807217</v>
      </c>
      <c r="E95" s="127">
        <v>4230</v>
      </c>
      <c r="F95" s="128">
        <v>0</v>
      </c>
      <c r="H95" s="124" t="s">
        <v>155</v>
      </c>
      <c r="I95" s="147">
        <v>4.7872887847185797E-2</v>
      </c>
      <c r="J95" s="141"/>
      <c r="K95">
        <f t="shared" si="4"/>
        <v>0.17742332969647673</v>
      </c>
      <c r="L95">
        <f t="shared" si="5"/>
        <v>-1.2914150551075023E-2</v>
      </c>
    </row>
    <row r="96" spans="2:12" x14ac:dyDescent="0.25">
      <c r="B96" s="124" t="s">
        <v>156</v>
      </c>
      <c r="C96" s="125">
        <v>3.0732860520094564E-3</v>
      </c>
      <c r="D96" s="126">
        <v>5.5358517397141718E-2</v>
      </c>
      <c r="E96" s="127">
        <v>4230</v>
      </c>
      <c r="F96" s="128">
        <v>0</v>
      </c>
      <c r="H96" s="124" t="s">
        <v>156</v>
      </c>
      <c r="I96" s="147">
        <v>9.2864370370221473E-3</v>
      </c>
      <c r="J96" s="141"/>
      <c r="K96">
        <f t="shared" si="4"/>
        <v>0.16723528004168353</v>
      </c>
      <c r="L96">
        <f t="shared" si="5"/>
        <v>-5.1554627473129845E-4</v>
      </c>
    </row>
    <row r="97" spans="2:12" x14ac:dyDescent="0.25">
      <c r="B97" s="124" t="s">
        <v>157</v>
      </c>
      <c r="C97" s="125">
        <v>1.0165484633569739E-2</v>
      </c>
      <c r="D97" s="126">
        <v>0.10032211559027417</v>
      </c>
      <c r="E97" s="127">
        <v>4230</v>
      </c>
      <c r="F97" s="128">
        <v>0</v>
      </c>
      <c r="H97" s="124" t="s">
        <v>157</v>
      </c>
      <c r="I97" s="147">
        <v>4.9637574171371074E-2</v>
      </c>
      <c r="J97" s="141"/>
      <c r="K97">
        <f t="shared" si="4"/>
        <v>0.48975227331278059</v>
      </c>
      <c r="L97">
        <f t="shared" si="5"/>
        <v>-5.0296985317529411E-3</v>
      </c>
    </row>
    <row r="98" spans="2:12" x14ac:dyDescent="0.25">
      <c r="B98" s="124" t="s">
        <v>158</v>
      </c>
      <c r="C98" s="125">
        <v>1.891252955082742E-3</v>
      </c>
      <c r="D98" s="126">
        <v>4.345253136464703E-2</v>
      </c>
      <c r="E98" s="127">
        <v>4230</v>
      </c>
      <c r="F98" s="128">
        <v>0</v>
      </c>
      <c r="H98" s="124" t="s">
        <v>158</v>
      </c>
      <c r="I98" s="147">
        <v>5.9073221245833441E-3</v>
      </c>
      <c r="J98" s="141"/>
      <c r="K98">
        <f t="shared" si="4"/>
        <v>0.13569174680938625</v>
      </c>
      <c r="L98">
        <f t="shared" si="5"/>
        <v>-2.5711368414852912E-4</v>
      </c>
    </row>
    <row r="99" spans="2:12" x14ac:dyDescent="0.25">
      <c r="B99" s="124" t="s">
        <v>159</v>
      </c>
      <c r="C99" s="125">
        <v>4.018912529550828E-3</v>
      </c>
      <c r="D99" s="126">
        <v>6.3274855784552123E-2</v>
      </c>
      <c r="E99" s="127">
        <v>4230</v>
      </c>
      <c r="F99" s="128">
        <v>0</v>
      </c>
      <c r="H99" s="124" t="s">
        <v>159</v>
      </c>
      <c r="I99" s="147">
        <v>3.2256136292833281E-3</v>
      </c>
      <c r="J99" s="141"/>
      <c r="K99">
        <f t="shared" si="4"/>
        <v>5.077293547996431E-2</v>
      </c>
      <c r="L99">
        <f t="shared" si="5"/>
        <v>-2.0487536272475516E-4</v>
      </c>
    </row>
    <row r="100" spans="2:12" x14ac:dyDescent="0.25">
      <c r="B100" s="124" t="s">
        <v>160</v>
      </c>
      <c r="C100" s="125">
        <v>0.12127659574468085</v>
      </c>
      <c r="D100" s="126">
        <v>0.32648703273643148</v>
      </c>
      <c r="E100" s="127">
        <v>4230</v>
      </c>
      <c r="F100" s="128">
        <v>0</v>
      </c>
      <c r="H100" s="124" t="s">
        <v>160</v>
      </c>
      <c r="I100" s="147">
        <v>7.120133859332678E-2</v>
      </c>
      <c r="J100" s="141"/>
      <c r="K100">
        <f t="shared" si="4"/>
        <v>0.19163481658633788</v>
      </c>
      <c r="L100">
        <f t="shared" si="5"/>
        <v>-2.6448388729833558E-2</v>
      </c>
    </row>
    <row r="101" spans="2:12" x14ac:dyDescent="0.25">
      <c r="B101" s="124" t="s">
        <v>161</v>
      </c>
      <c r="C101" s="125">
        <v>0.84066193853427895</v>
      </c>
      <c r="D101" s="126">
        <v>0.36603431213092352</v>
      </c>
      <c r="E101" s="127">
        <v>4230</v>
      </c>
      <c r="F101" s="128">
        <v>0</v>
      </c>
      <c r="H101" s="124" t="s">
        <v>161</v>
      </c>
      <c r="I101" s="147">
        <v>-9.0553872272600196E-3</v>
      </c>
      <c r="J101" s="141"/>
      <c r="K101">
        <f t="shared" si="4"/>
        <v>-3.9418923275612913E-3</v>
      </c>
      <c r="L101">
        <f t="shared" si="5"/>
        <v>2.0797283556094882E-2</v>
      </c>
    </row>
    <row r="102" spans="2:12" ht="24" x14ac:dyDescent="0.25">
      <c r="B102" s="124" t="s">
        <v>162</v>
      </c>
      <c r="C102" s="129">
        <v>2.7942022041207473</v>
      </c>
      <c r="D102" s="130">
        <v>1.7483038899704737</v>
      </c>
      <c r="E102" s="127">
        <v>4230</v>
      </c>
      <c r="F102" s="128">
        <v>56</v>
      </c>
      <c r="H102" s="124" t="s">
        <v>162</v>
      </c>
      <c r="I102" s="147">
        <v>-3.3081256178804509E-2</v>
      </c>
      <c r="J102" s="141"/>
      <c r="K102">
        <f t="shared" si="4"/>
        <v>3.3949740140483554E-2</v>
      </c>
      <c r="L102">
        <f t="shared" si="5"/>
        <v>5.2871654327474926E-2</v>
      </c>
    </row>
    <row r="103" spans="2:12" x14ac:dyDescent="0.25">
      <c r="B103" s="124" t="s">
        <v>163</v>
      </c>
      <c r="C103" s="131">
        <v>3.0988606693567498</v>
      </c>
      <c r="D103" s="132">
        <v>7.1078093682526733</v>
      </c>
      <c r="E103" s="127">
        <v>4230</v>
      </c>
      <c r="F103" s="128">
        <v>17</v>
      </c>
      <c r="H103" s="124" t="s">
        <v>163</v>
      </c>
      <c r="I103" s="147">
        <v>2.3606631565744534E-2</v>
      </c>
      <c r="J103" s="141"/>
      <c r="K103">
        <f t="shared" si="4"/>
        <v>-6.9707877578485192E-3</v>
      </c>
      <c r="L103">
        <f t="shared" si="5"/>
        <v>-1.0292012391585116E-2</v>
      </c>
    </row>
    <row r="104" spans="2:12" x14ac:dyDescent="0.25">
      <c r="B104" s="124" t="s">
        <v>164</v>
      </c>
      <c r="C104" s="133">
        <v>0.83144208037825063</v>
      </c>
      <c r="D104" s="134">
        <v>0.37440524390799995</v>
      </c>
      <c r="E104" s="127">
        <v>4230</v>
      </c>
      <c r="F104" s="128">
        <v>0</v>
      </c>
      <c r="H104" s="124" t="s">
        <v>164</v>
      </c>
      <c r="I104" s="147">
        <v>-4.7013052034234207E-3</v>
      </c>
      <c r="J104" s="141"/>
      <c r="K104">
        <f t="shared" si="4"/>
        <v>-2.1165361262693171E-3</v>
      </c>
      <c r="L104">
        <f t="shared" si="5"/>
        <v>1.044019292579129E-2</v>
      </c>
    </row>
    <row r="105" spans="2:12" x14ac:dyDescent="0.25">
      <c r="B105" s="124" t="s">
        <v>165</v>
      </c>
      <c r="C105" s="133">
        <v>0.14089834515366431</v>
      </c>
      <c r="D105" s="134">
        <v>0.34795779101675167</v>
      </c>
      <c r="E105" s="127">
        <v>4230</v>
      </c>
      <c r="F105" s="128">
        <v>0</v>
      </c>
      <c r="H105" s="124" t="s">
        <v>165</v>
      </c>
      <c r="I105" s="147">
        <v>-2.6308029757989601E-3</v>
      </c>
      <c r="J105" s="141"/>
      <c r="K105">
        <f t="shared" si="4"/>
        <v>-6.4954061913065258E-3</v>
      </c>
      <c r="L105">
        <f t="shared" si="5"/>
        <v>1.0652895129385498E-3</v>
      </c>
    </row>
    <row r="106" spans="2:12" x14ac:dyDescent="0.25">
      <c r="B106" s="124" t="s">
        <v>166</v>
      </c>
      <c r="C106" s="133">
        <v>1.9385342789598109E-2</v>
      </c>
      <c r="D106" s="134">
        <v>0.13789142946876784</v>
      </c>
      <c r="E106" s="127">
        <v>4230</v>
      </c>
      <c r="F106" s="128">
        <v>0</v>
      </c>
      <c r="H106" s="124" t="s">
        <v>166</v>
      </c>
      <c r="I106" s="147">
        <v>7.5853962818078048E-3</v>
      </c>
      <c r="J106" s="141"/>
      <c r="K106">
        <f t="shared" si="4"/>
        <v>5.3943532265540772E-2</v>
      </c>
      <c r="L106">
        <f t="shared" si="5"/>
        <v>-1.0663861248250586E-3</v>
      </c>
    </row>
    <row r="107" spans="2:12" x14ac:dyDescent="0.25">
      <c r="B107" s="124" t="s">
        <v>167</v>
      </c>
      <c r="C107" s="133">
        <v>8.2742316784869992E-3</v>
      </c>
      <c r="D107" s="134">
        <v>9.0596407905530377E-2</v>
      </c>
      <c r="E107" s="127">
        <v>4230</v>
      </c>
      <c r="F107" s="128">
        <v>0</v>
      </c>
      <c r="H107" s="124" t="s">
        <v>167</v>
      </c>
      <c r="I107" s="147">
        <v>1.7987916019213269E-2</v>
      </c>
      <c r="J107" s="141"/>
      <c r="K107">
        <f t="shared" si="4"/>
        <v>0.19690714286662311</v>
      </c>
      <c r="L107">
        <f t="shared" si="5"/>
        <v>-1.6428486293997163E-3</v>
      </c>
    </row>
    <row r="108" spans="2:12" x14ac:dyDescent="0.25">
      <c r="B108" s="124" t="s">
        <v>168</v>
      </c>
      <c r="C108" s="133">
        <v>0.83002364066193857</v>
      </c>
      <c r="D108" s="134">
        <v>0.37565643582439312</v>
      </c>
      <c r="E108" s="127">
        <v>4230</v>
      </c>
      <c r="F108" s="128">
        <v>0</v>
      </c>
      <c r="H108" s="124" t="s">
        <v>168</v>
      </c>
      <c r="I108" s="147">
        <v>-3.6232163333895895E-2</v>
      </c>
      <c r="J108" s="141"/>
      <c r="K108">
        <f t="shared" si="4"/>
        <v>-1.6394265150608437E-2</v>
      </c>
      <c r="L108">
        <f t="shared" si="5"/>
        <v>8.005600131263732E-2</v>
      </c>
    </row>
    <row r="109" spans="2:12" x14ac:dyDescent="0.25">
      <c r="B109" s="124" t="s">
        <v>169</v>
      </c>
      <c r="C109" s="133">
        <v>0.14278959810874706</v>
      </c>
      <c r="D109" s="134">
        <v>0.34989951695529348</v>
      </c>
      <c r="E109" s="127">
        <v>4230</v>
      </c>
      <c r="F109" s="128">
        <v>0</v>
      </c>
      <c r="H109" s="124" t="s">
        <v>169</v>
      </c>
      <c r="I109" s="147">
        <v>2.2809463355751923E-2</v>
      </c>
      <c r="J109" s="141"/>
      <c r="K109">
        <f t="shared" si="4"/>
        <v>5.5880355080930651E-2</v>
      </c>
      <c r="L109">
        <f t="shared" si="5"/>
        <v>-9.3082555071379233E-3</v>
      </c>
    </row>
    <row r="110" spans="2:12" x14ac:dyDescent="0.25">
      <c r="B110" s="124" t="s">
        <v>170</v>
      </c>
      <c r="C110" s="133">
        <v>1.3947990543735224E-2</v>
      </c>
      <c r="D110" s="134">
        <v>0.11728894354366272</v>
      </c>
      <c r="E110" s="127">
        <v>4230</v>
      </c>
      <c r="F110" s="128">
        <v>0</v>
      </c>
      <c r="H110" s="124" t="s">
        <v>170</v>
      </c>
      <c r="I110" s="147">
        <v>1.9144320985996381E-2</v>
      </c>
      <c r="J110" s="141"/>
      <c r="K110">
        <f t="shared" si="4"/>
        <v>0.16094693674932872</v>
      </c>
      <c r="L110">
        <f t="shared" si="5"/>
        <v>-2.2766409178159659E-3</v>
      </c>
    </row>
    <row r="111" spans="2:12" x14ac:dyDescent="0.25">
      <c r="B111" s="124" t="s">
        <v>171</v>
      </c>
      <c r="C111" s="133">
        <v>1.3238770685579198E-2</v>
      </c>
      <c r="D111" s="134">
        <v>0.11430920639119949</v>
      </c>
      <c r="E111" s="127">
        <v>4230</v>
      </c>
      <c r="F111" s="128">
        <v>0</v>
      </c>
      <c r="H111" s="124" t="s">
        <v>171</v>
      </c>
      <c r="I111" s="147">
        <v>2.9607483540221319E-2</v>
      </c>
      <c r="J111" s="141"/>
      <c r="K111">
        <f t="shared" si="4"/>
        <v>0.25558323583378961</v>
      </c>
      <c r="L111">
        <f t="shared" si="5"/>
        <v>-3.4290036431941112E-3</v>
      </c>
    </row>
    <row r="112" spans="2:12" x14ac:dyDescent="0.25">
      <c r="B112" s="124" t="s">
        <v>172</v>
      </c>
      <c r="C112" s="133">
        <v>5.6737588652482273E-3</v>
      </c>
      <c r="D112" s="134">
        <v>7.5119247499012137E-2</v>
      </c>
      <c r="E112" s="127">
        <v>4230</v>
      </c>
      <c r="F112" s="128">
        <v>0</v>
      </c>
      <c r="H112" s="124" t="s">
        <v>172</v>
      </c>
      <c r="I112" s="147">
        <v>-6.4997037755765708E-3</v>
      </c>
      <c r="J112" s="141"/>
      <c r="K112">
        <f t="shared" si="4"/>
        <v>-8.603422210457308E-2</v>
      </c>
      <c r="L112">
        <f t="shared" si="5"/>
        <v>4.9092280801468237E-4</v>
      </c>
    </row>
    <row r="113" spans="2:12" x14ac:dyDescent="0.25">
      <c r="B113" s="124" t="s">
        <v>173</v>
      </c>
      <c r="C113" s="133">
        <v>0.59030732860520096</v>
      </c>
      <c r="D113" s="134">
        <v>0.49183510812131093</v>
      </c>
      <c r="E113" s="127">
        <v>4230</v>
      </c>
      <c r="F113" s="128">
        <v>0</v>
      </c>
      <c r="H113" s="124" t="s">
        <v>173</v>
      </c>
      <c r="I113" s="147">
        <v>-1.8957171936975676E-2</v>
      </c>
      <c r="J113" s="141"/>
      <c r="K113">
        <f t="shared" si="4"/>
        <v>-1.5791093975817704E-2</v>
      </c>
      <c r="L113">
        <f t="shared" si="5"/>
        <v>2.2752661083448821E-2</v>
      </c>
    </row>
    <row r="114" spans="2:12" x14ac:dyDescent="0.25">
      <c r="B114" s="124" t="s">
        <v>174</v>
      </c>
      <c r="C114" s="133">
        <v>0.31489361702127661</v>
      </c>
      <c r="D114" s="134">
        <v>0.46452840641956095</v>
      </c>
      <c r="E114" s="127">
        <v>4230</v>
      </c>
      <c r="F114" s="128">
        <v>0</v>
      </c>
      <c r="H114" s="124" t="s">
        <v>174</v>
      </c>
      <c r="I114" s="147">
        <v>6.4818351985220478E-3</v>
      </c>
      <c r="J114" s="141"/>
      <c r="K114">
        <f t="shared" si="4"/>
        <v>9.5596880762395062E-3</v>
      </c>
      <c r="L114">
        <f t="shared" si="5"/>
        <v>-4.3938938983957973E-3</v>
      </c>
    </row>
    <row r="115" spans="2:12" x14ac:dyDescent="0.25">
      <c r="B115" s="124" t="s">
        <v>175</v>
      </c>
      <c r="C115" s="133">
        <v>7.4468085106382989E-2</v>
      </c>
      <c r="D115" s="134">
        <v>0.26256215838577063</v>
      </c>
      <c r="E115" s="127">
        <v>4230</v>
      </c>
      <c r="F115" s="128">
        <v>0</v>
      </c>
      <c r="H115" s="124" t="s">
        <v>175</v>
      </c>
      <c r="I115" s="147">
        <v>1.2675986048153396E-2</v>
      </c>
      <c r="J115" s="141"/>
      <c r="K115">
        <f t="shared" si="4"/>
        <v>4.4682865621004111E-2</v>
      </c>
      <c r="L115">
        <f t="shared" si="5"/>
        <v>-3.5951730959428601E-3</v>
      </c>
    </row>
    <row r="116" spans="2:12" x14ac:dyDescent="0.25">
      <c r="B116" s="124" t="s">
        <v>176</v>
      </c>
      <c r="C116" s="133">
        <v>2.0330969267139481E-2</v>
      </c>
      <c r="D116" s="134">
        <v>0.1411464867669622</v>
      </c>
      <c r="E116" s="127">
        <v>4230</v>
      </c>
      <c r="F116" s="128">
        <v>0</v>
      </c>
      <c r="H116" s="124" t="s">
        <v>176</v>
      </c>
      <c r="I116" s="147">
        <v>2.1145208398348107E-2</v>
      </c>
      <c r="J116" s="141"/>
      <c r="K116">
        <f t="shared" si="4"/>
        <v>0.14676458685405133</v>
      </c>
      <c r="L116">
        <f t="shared" si="5"/>
        <v>-3.0457901711989422E-3</v>
      </c>
    </row>
    <row r="117" spans="2:12" x14ac:dyDescent="0.25">
      <c r="B117" s="124" t="s">
        <v>177</v>
      </c>
      <c r="C117" s="133">
        <v>0.90543735224586286</v>
      </c>
      <c r="D117" s="134">
        <v>0.29264449329475678</v>
      </c>
      <c r="E117" s="127">
        <v>4230</v>
      </c>
      <c r="F117" s="128">
        <v>0</v>
      </c>
      <c r="H117" s="124" t="s">
        <v>177</v>
      </c>
      <c r="I117" s="147">
        <v>-6.8141811491342439E-3</v>
      </c>
      <c r="J117" s="141"/>
      <c r="K117">
        <f t="shared" si="4"/>
        <v>-2.2018764285765837E-3</v>
      </c>
      <c r="L117">
        <f t="shared" si="5"/>
        <v>2.1082966803620779E-2</v>
      </c>
    </row>
    <row r="118" spans="2:12" x14ac:dyDescent="0.25">
      <c r="B118" s="124" t="s">
        <v>178</v>
      </c>
      <c r="C118" s="133">
        <v>8.1560283687943269E-2</v>
      </c>
      <c r="D118" s="134">
        <v>0.27372598852754315</v>
      </c>
      <c r="E118" s="127">
        <v>4230</v>
      </c>
      <c r="F118" s="128">
        <v>0</v>
      </c>
      <c r="H118" s="124" t="s">
        <v>178</v>
      </c>
      <c r="I118" s="147">
        <v>2.321373193383487E-3</v>
      </c>
      <c r="J118" s="141"/>
      <c r="K118">
        <f t="shared" si="4"/>
        <v>7.7889620516285408E-3</v>
      </c>
      <c r="L118">
        <f t="shared" si="5"/>
        <v>-6.916838887546581E-4</v>
      </c>
    </row>
    <row r="119" spans="2:12" x14ac:dyDescent="0.25">
      <c r="B119" s="124" t="s">
        <v>179</v>
      </c>
      <c r="C119" s="133">
        <v>1.1347517730496453E-2</v>
      </c>
      <c r="D119" s="134">
        <v>0.10593113039200745</v>
      </c>
      <c r="E119" s="127">
        <v>4230</v>
      </c>
      <c r="F119" s="128">
        <v>0</v>
      </c>
      <c r="H119" s="124" t="s">
        <v>179</v>
      </c>
      <c r="I119" s="147">
        <v>1.1675292600166169E-2</v>
      </c>
      <c r="J119" s="141"/>
      <c r="K119">
        <f t="shared" si="4"/>
        <v>0.10896520189732592</v>
      </c>
      <c r="L119">
        <f t="shared" si="5"/>
        <v>-1.2506766358373132E-3</v>
      </c>
    </row>
    <row r="120" spans="2:12" x14ac:dyDescent="0.25">
      <c r="B120" s="124" t="s">
        <v>188</v>
      </c>
      <c r="C120" s="133">
        <v>1.6548463356973995E-3</v>
      </c>
      <c r="D120" s="134">
        <v>4.0650934563451376E-2</v>
      </c>
      <c r="E120" s="127">
        <v>4230</v>
      </c>
      <c r="F120" s="128">
        <v>0</v>
      </c>
      <c r="H120" s="124" t="s">
        <v>188</v>
      </c>
      <c r="I120" s="147">
        <v>2.9995737127126733E-3</v>
      </c>
      <c r="J120" s="141"/>
      <c r="K120">
        <f t="shared" si="4"/>
        <v>7.3666446080625766E-2</v>
      </c>
      <c r="L120">
        <f t="shared" si="5"/>
        <v>-1.2210871952744026E-4</v>
      </c>
    </row>
    <row r="121" spans="2:12" x14ac:dyDescent="0.25">
      <c r="B121" s="124" t="s">
        <v>180</v>
      </c>
      <c r="C121" s="133">
        <v>0.42765957446808511</v>
      </c>
      <c r="D121" s="134">
        <v>0.4947976768571441</v>
      </c>
      <c r="E121" s="127">
        <v>4230</v>
      </c>
      <c r="F121" s="128">
        <v>0</v>
      </c>
      <c r="H121" s="124" t="s">
        <v>180</v>
      </c>
      <c r="I121" s="147">
        <v>-1.8027739518221182E-2</v>
      </c>
      <c r="J121" s="141"/>
      <c r="K121">
        <f t="shared" si="4"/>
        <v>-2.085297605432412E-2</v>
      </c>
      <c r="L121">
        <f t="shared" si="5"/>
        <v>1.5581591772933638E-2</v>
      </c>
    </row>
    <row r="122" spans="2:12" x14ac:dyDescent="0.25">
      <c r="B122" s="124" t="s">
        <v>181</v>
      </c>
      <c r="C122" s="133">
        <v>0.43356973995271869</v>
      </c>
      <c r="D122" s="134">
        <v>0.49562596045402857</v>
      </c>
      <c r="E122" s="127">
        <v>4230</v>
      </c>
      <c r="F122" s="128">
        <v>0</v>
      </c>
      <c r="H122" s="124" t="s">
        <v>181</v>
      </c>
      <c r="I122" s="147">
        <v>2.3933719353873189E-3</v>
      </c>
      <c r="J122" s="141"/>
      <c r="K122">
        <f t="shared" si="4"/>
        <v>2.7352850655954471E-3</v>
      </c>
      <c r="L122">
        <f t="shared" si="5"/>
        <v>-2.0937031762529425E-3</v>
      </c>
    </row>
    <row r="123" spans="2:12" x14ac:dyDescent="0.25">
      <c r="B123" s="124" t="s">
        <v>182</v>
      </c>
      <c r="C123" s="133">
        <v>0.12624113475177307</v>
      </c>
      <c r="D123" s="134">
        <v>0.33216019250311024</v>
      </c>
      <c r="E123" s="127">
        <v>4230</v>
      </c>
      <c r="F123" s="128">
        <v>0</v>
      </c>
      <c r="H123" s="124" t="s">
        <v>182</v>
      </c>
      <c r="I123" s="147">
        <v>1.7419224894828229E-2</v>
      </c>
      <c r="J123" s="141"/>
      <c r="K123">
        <f t="shared" ref="K123:K124" si="6">((1-C123)/D123)*I123</f>
        <v>4.5821873063450431E-2</v>
      </c>
      <c r="L123">
        <f t="shared" ref="L123:L124" si="7">((0-C123)/D123)*I123</f>
        <v>-6.6203680237777425E-3</v>
      </c>
    </row>
    <row r="124" spans="2:12" x14ac:dyDescent="0.25">
      <c r="B124" s="124" t="s">
        <v>183</v>
      </c>
      <c r="C124" s="133">
        <v>1.2529550827423169E-2</v>
      </c>
      <c r="D124" s="134">
        <v>0.11124516542525051</v>
      </c>
      <c r="E124" s="127">
        <v>4230</v>
      </c>
      <c r="F124" s="128">
        <v>0</v>
      </c>
      <c r="H124" s="124" t="s">
        <v>183</v>
      </c>
      <c r="I124" s="147">
        <v>1.7509913951174894E-2</v>
      </c>
      <c r="J124" s="141"/>
      <c r="K124">
        <f t="shared" si="6"/>
        <v>0.15542718219029433</v>
      </c>
      <c r="L124">
        <f t="shared" si="7"/>
        <v>-1.9721428432093848E-3</v>
      </c>
    </row>
    <row r="125" spans="2:12" x14ac:dyDescent="0.25">
      <c r="B125" s="124" t="s">
        <v>184</v>
      </c>
      <c r="C125" s="133">
        <v>0.8427895981087471</v>
      </c>
      <c r="D125" s="134">
        <v>0.36404206020601382</v>
      </c>
      <c r="E125" s="127">
        <v>4230</v>
      </c>
      <c r="F125" s="128">
        <v>0</v>
      </c>
      <c r="H125" s="124" t="s">
        <v>184</v>
      </c>
      <c r="I125" s="147">
        <v>-2.7563516609465221E-2</v>
      </c>
      <c r="J125" s="141"/>
      <c r="K125">
        <f t="shared" ref="K125:K129" si="8">((1-C125)/D125)*I125</f>
        <v>-1.1903216681220914E-2</v>
      </c>
      <c r="L125">
        <f t="shared" ref="L125:L129" si="9">((0-C125)/D125)*I125</f>
        <v>6.3811981155718164E-2</v>
      </c>
    </row>
    <row r="126" spans="2:12" x14ac:dyDescent="0.25">
      <c r="B126" s="124" t="s">
        <v>185</v>
      </c>
      <c r="C126" s="133">
        <v>0.14633569739952718</v>
      </c>
      <c r="D126" s="134">
        <v>0.35348422925689765</v>
      </c>
      <c r="E126" s="127">
        <v>4230</v>
      </c>
      <c r="F126" s="128">
        <v>0</v>
      </c>
      <c r="H126" s="124" t="s">
        <v>185</v>
      </c>
      <c r="I126" s="147">
        <v>2.1628369820722623E-2</v>
      </c>
      <c r="J126" s="141"/>
      <c r="K126">
        <f t="shared" si="8"/>
        <v>5.2232506322011561E-2</v>
      </c>
      <c r="L126">
        <f t="shared" si="9"/>
        <v>-8.9537306600180437E-3</v>
      </c>
    </row>
    <row r="127" spans="2:12" x14ac:dyDescent="0.25">
      <c r="B127" s="124" t="s">
        <v>186</v>
      </c>
      <c r="C127" s="133">
        <v>8.5106382978723406E-3</v>
      </c>
      <c r="D127" s="134">
        <v>9.1870575558292616E-2</v>
      </c>
      <c r="E127" s="127">
        <v>4230</v>
      </c>
      <c r="F127" s="128">
        <v>0</v>
      </c>
      <c r="H127" s="124" t="s">
        <v>186</v>
      </c>
      <c r="I127" s="147">
        <v>1.9684074711192972E-2</v>
      </c>
      <c r="J127" s="141"/>
      <c r="K127">
        <f t="shared" si="8"/>
        <v>0.21243527160352124</v>
      </c>
      <c r="L127">
        <f t="shared" si="9"/>
        <v>-1.8234787262104827E-3</v>
      </c>
    </row>
    <row r="128" spans="2:12" ht="15.75" thickBot="1" x14ac:dyDescent="0.3">
      <c r="B128" s="135" t="s">
        <v>187</v>
      </c>
      <c r="C128" s="136">
        <v>2.3640661938534278E-3</v>
      </c>
      <c r="D128" s="137">
        <v>4.8569898871544281E-2</v>
      </c>
      <c r="E128" s="138">
        <v>4230</v>
      </c>
      <c r="F128" s="139">
        <v>0</v>
      </c>
      <c r="H128" s="135" t="s">
        <v>187</v>
      </c>
      <c r="I128" s="148">
        <v>1.1953997791040212E-2</v>
      </c>
      <c r="J128" s="141"/>
      <c r="K128">
        <f t="shared" si="8"/>
        <v>0.24553762775009533</v>
      </c>
      <c r="L128">
        <f t="shared" si="9"/>
        <v>-5.8184271978695579E-4</v>
      </c>
    </row>
    <row r="129" spans="2:10" ht="45" customHeight="1" thickTop="1" x14ac:dyDescent="0.25">
      <c r="B129" s="140" t="s">
        <v>48</v>
      </c>
      <c r="C129" s="140"/>
      <c r="D129" s="140"/>
      <c r="E129" s="140"/>
      <c r="F129" s="140"/>
      <c r="H129" s="140" t="s">
        <v>7</v>
      </c>
      <c r="I129" s="140"/>
      <c r="J129" s="141"/>
    </row>
  </sheetData>
  <mergeCells count="7">
    <mergeCell ref="H4:I4"/>
    <mergeCell ref="H5:H6"/>
    <mergeCell ref="H129:I129"/>
    <mergeCell ref="K5:L5"/>
    <mergeCell ref="B5:F5"/>
    <mergeCell ref="B6"/>
    <mergeCell ref="B129:F129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N19" sqref="N19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customHeight="1" thickBot="1" x14ac:dyDescent="0.3">
      <c r="C5" s="33" t="s">
        <v>22</v>
      </c>
      <c r="D5" s="33"/>
      <c r="E5" s="33"/>
      <c r="F5" s="33"/>
      <c r="G5" s="33"/>
      <c r="H5" s="33"/>
      <c r="I5" s="33"/>
    </row>
    <row r="6" spans="1:9" ht="25.5" customHeight="1" thickTop="1" x14ac:dyDescent="0.25">
      <c r="C6" s="54" t="s">
        <v>14</v>
      </c>
      <c r="D6" s="55"/>
      <c r="E6" s="56" t="s">
        <v>15</v>
      </c>
      <c r="F6" s="57"/>
      <c r="G6" s="58" t="s">
        <v>16</v>
      </c>
      <c r="H6" s="57" t="s">
        <v>17</v>
      </c>
      <c r="I6" s="59" t="s">
        <v>18</v>
      </c>
    </row>
    <row r="7" spans="1:9" ht="15.75" thickBot="1" x14ac:dyDescent="0.3">
      <c r="C7" s="60"/>
      <c r="D7" s="61"/>
      <c r="E7" s="62" t="s">
        <v>19</v>
      </c>
      <c r="F7" s="63" t="s">
        <v>20</v>
      </c>
      <c r="G7" s="63" t="s">
        <v>21</v>
      </c>
      <c r="H7" s="64"/>
      <c r="I7" s="65"/>
    </row>
    <row r="8" spans="1:9" ht="15.75" thickTop="1" x14ac:dyDescent="0.25">
      <c r="C8" s="66" t="s">
        <v>5</v>
      </c>
      <c r="D8" s="37" t="s">
        <v>53</v>
      </c>
      <c r="E8" s="77">
        <v>1.2014440817753493</v>
      </c>
      <c r="F8" s="68">
        <v>8.9126650811253046E-3</v>
      </c>
      <c r="G8" s="69"/>
      <c r="H8" s="70">
        <v>134.80188819387973</v>
      </c>
      <c r="I8" s="71">
        <v>0</v>
      </c>
    </row>
    <row r="9" spans="1:9" ht="36.75" thickBot="1" x14ac:dyDescent="0.3">
      <c r="C9" s="50"/>
      <c r="D9" s="72" t="s">
        <v>55</v>
      </c>
      <c r="E9" s="78">
        <v>1.0629429932313477</v>
      </c>
      <c r="F9" s="74">
        <v>8.9166644823053306E-3</v>
      </c>
      <c r="G9" s="74">
        <v>0.96299914493211947</v>
      </c>
      <c r="H9" s="75">
        <v>119.20858919169878</v>
      </c>
      <c r="I9" s="76">
        <v>0</v>
      </c>
    </row>
    <row r="10" spans="1:9" ht="15.75" customHeight="1" thickTop="1" x14ac:dyDescent="0.25">
      <c r="C10" s="53" t="s">
        <v>44</v>
      </c>
      <c r="D10" s="53"/>
      <c r="E10" s="53"/>
      <c r="F10" s="53"/>
      <c r="G10" s="53"/>
      <c r="H10" s="53"/>
      <c r="I10" s="53"/>
    </row>
    <row r="12" spans="1:9" x14ac:dyDescent="0.25">
      <c r="D12" t="s">
        <v>56</v>
      </c>
    </row>
    <row r="14" spans="1:9" x14ac:dyDescent="0.25">
      <c r="B14" t="s">
        <v>11</v>
      </c>
    </row>
    <row r="16" spans="1:9" ht="15.75" customHeight="1" thickBot="1" x14ac:dyDescent="0.3">
      <c r="C16" s="33" t="s">
        <v>22</v>
      </c>
      <c r="D16" s="33"/>
      <c r="E16" s="33"/>
      <c r="F16" s="33"/>
      <c r="G16" s="33"/>
      <c r="H16" s="33"/>
      <c r="I16" s="33"/>
    </row>
    <row r="17" spans="2:9" ht="25.5" customHeight="1" thickTop="1" x14ac:dyDescent="0.25">
      <c r="C17" s="54" t="s">
        <v>14</v>
      </c>
      <c r="D17" s="55"/>
      <c r="E17" s="56" t="s">
        <v>15</v>
      </c>
      <c r="F17" s="57"/>
      <c r="G17" s="58" t="s">
        <v>16</v>
      </c>
      <c r="H17" s="57" t="s">
        <v>17</v>
      </c>
      <c r="I17" s="59" t="s">
        <v>18</v>
      </c>
    </row>
    <row r="18" spans="2:9" ht="15.75" thickBot="1" x14ac:dyDescent="0.3">
      <c r="C18" s="60"/>
      <c r="D18" s="61"/>
      <c r="E18" s="62" t="s">
        <v>19</v>
      </c>
      <c r="F18" s="63" t="s">
        <v>20</v>
      </c>
      <c r="G18" s="63" t="s">
        <v>21</v>
      </c>
      <c r="H18" s="64"/>
      <c r="I18" s="65"/>
    </row>
    <row r="19" spans="2:9" ht="15.75" thickTop="1" x14ac:dyDescent="0.25">
      <c r="C19" s="66" t="s">
        <v>5</v>
      </c>
      <c r="D19" s="37" t="s">
        <v>53</v>
      </c>
      <c r="E19" s="67">
        <v>-0.31669270713463588</v>
      </c>
      <c r="F19" s="68">
        <v>2.3178735197159333E-3</v>
      </c>
      <c r="G19" s="69"/>
      <c r="H19" s="70">
        <v>-136.63071105512614</v>
      </c>
      <c r="I19" s="71">
        <v>0</v>
      </c>
    </row>
    <row r="20" spans="2:9" ht="36.75" thickBot="1" x14ac:dyDescent="0.3">
      <c r="C20" s="50"/>
      <c r="D20" s="72" t="s">
        <v>54</v>
      </c>
      <c r="E20" s="73">
        <v>0.66264981112261434</v>
      </c>
      <c r="F20" s="74">
        <v>2.3181475486250529E-3</v>
      </c>
      <c r="G20" s="74">
        <v>0.9750912283747416</v>
      </c>
      <c r="H20" s="75">
        <v>285.85316388322536</v>
      </c>
      <c r="I20" s="76">
        <v>0</v>
      </c>
    </row>
    <row r="21" spans="2:9" ht="15.75" customHeight="1" thickTop="1" x14ac:dyDescent="0.25">
      <c r="C21" s="53" t="s">
        <v>44</v>
      </c>
      <c r="D21" s="53"/>
      <c r="E21" s="53"/>
      <c r="F21" s="53"/>
      <c r="G21" s="53"/>
      <c r="H21" s="53"/>
      <c r="I21" s="53"/>
    </row>
    <row r="23" spans="2:9" x14ac:dyDescent="0.25">
      <c r="D23" t="s">
        <v>57</v>
      </c>
    </row>
    <row r="26" spans="2:9" x14ac:dyDescent="0.25">
      <c r="B26" t="s">
        <v>23</v>
      </c>
    </row>
    <row r="28" spans="2:9" x14ac:dyDescent="0.25">
      <c r="C28" s="33" t="s">
        <v>24</v>
      </c>
      <c r="D28" s="33"/>
      <c r="E28" s="33"/>
    </row>
    <row r="29" spans="2:9" ht="15.75" thickBot="1" x14ac:dyDescent="0.3">
      <c r="C29" s="34" t="s">
        <v>45</v>
      </c>
      <c r="D29" s="35"/>
      <c r="E29" s="35"/>
      <c r="F29" s="2"/>
    </row>
    <row r="30" spans="2:9" ht="15.75" thickTop="1" x14ac:dyDescent="0.25">
      <c r="C30" s="36" t="s">
        <v>25</v>
      </c>
      <c r="D30" s="37" t="s">
        <v>26</v>
      </c>
      <c r="E30" s="38">
        <v>5345.0000540000137</v>
      </c>
      <c r="F30" s="2"/>
    </row>
    <row r="31" spans="2:9" x14ac:dyDescent="0.25">
      <c r="C31" s="39"/>
      <c r="D31" s="40" t="s">
        <v>27</v>
      </c>
      <c r="E31" s="41">
        <v>0</v>
      </c>
      <c r="F31" s="2"/>
    </row>
    <row r="32" spans="2:9" x14ac:dyDescent="0.25">
      <c r="C32" s="39" t="s">
        <v>1</v>
      </c>
      <c r="D32" s="42"/>
      <c r="E32" s="43">
        <v>0.11787566868255826</v>
      </c>
      <c r="F32" s="2"/>
    </row>
    <row r="33" spans="3:6" ht="15" customHeight="1" x14ac:dyDescent="0.25">
      <c r="C33" s="39" t="s">
        <v>46</v>
      </c>
      <c r="D33" s="42"/>
      <c r="E33" s="44">
        <v>1.2967554280610506E-2</v>
      </c>
      <c r="F33" s="2"/>
    </row>
    <row r="34" spans="3:6" x14ac:dyDescent="0.25">
      <c r="C34" s="39" t="s">
        <v>28</v>
      </c>
      <c r="D34" s="42"/>
      <c r="E34" s="43">
        <v>-0.16825389710347521</v>
      </c>
      <c r="F34" s="2"/>
    </row>
    <row r="35" spans="3:6" ht="15" customHeight="1" x14ac:dyDescent="0.25">
      <c r="C35" s="39" t="s">
        <v>29</v>
      </c>
      <c r="D35" s="42"/>
      <c r="E35" s="45" t="s">
        <v>52</v>
      </c>
      <c r="F35" s="2"/>
    </row>
    <row r="36" spans="3:6" ht="15" customHeight="1" x14ac:dyDescent="0.25">
      <c r="C36" s="39" t="s">
        <v>30</v>
      </c>
      <c r="D36" s="42"/>
      <c r="E36" s="44">
        <v>0.94805150401784855</v>
      </c>
      <c r="F36" s="2"/>
    </row>
    <row r="37" spans="3:6" ht="15" customHeight="1" x14ac:dyDescent="0.25">
      <c r="C37" s="39" t="s">
        <v>31</v>
      </c>
      <c r="D37" s="42"/>
      <c r="E37" s="46">
        <v>1.055830060746086</v>
      </c>
      <c r="F37" s="2"/>
    </row>
    <row r="38" spans="3:6" ht="15" customHeight="1" x14ac:dyDescent="0.25">
      <c r="C38" s="39" t="s">
        <v>32</v>
      </c>
      <c r="D38" s="42"/>
      <c r="E38" s="47">
        <v>3.3494996666775197E-2</v>
      </c>
      <c r="F38" s="2"/>
    </row>
    <row r="39" spans="3:6" ht="15" customHeight="1" x14ac:dyDescent="0.25">
      <c r="C39" s="39" t="s">
        <v>33</v>
      </c>
      <c r="D39" s="42"/>
      <c r="E39" s="47">
        <v>0.51461319932526939</v>
      </c>
      <c r="F39" s="2"/>
    </row>
    <row r="40" spans="3:6" ht="15" customHeight="1" x14ac:dyDescent="0.25">
      <c r="C40" s="39" t="s">
        <v>34</v>
      </c>
      <c r="D40" s="42"/>
      <c r="E40" s="47">
        <v>6.697748004678078E-2</v>
      </c>
      <c r="F40" s="2"/>
    </row>
    <row r="41" spans="3:6" x14ac:dyDescent="0.25">
      <c r="C41" s="39" t="s">
        <v>35</v>
      </c>
      <c r="D41" s="42"/>
      <c r="E41" s="48">
        <v>-1.7416733841254517</v>
      </c>
      <c r="F41" s="2"/>
    </row>
    <row r="42" spans="3:6" x14ac:dyDescent="0.25">
      <c r="C42" s="39" t="s">
        <v>36</v>
      </c>
      <c r="D42" s="42"/>
      <c r="E42" s="48">
        <v>3.768581848047444</v>
      </c>
      <c r="F42" s="2"/>
    </row>
    <row r="43" spans="3:6" x14ac:dyDescent="0.25">
      <c r="C43" s="39" t="s">
        <v>37</v>
      </c>
      <c r="D43" s="49" t="s">
        <v>38</v>
      </c>
      <c r="E43" s="43">
        <v>-0.64996428573231024</v>
      </c>
      <c r="F43" s="2"/>
    </row>
    <row r="44" spans="3:6" x14ac:dyDescent="0.25">
      <c r="C44" s="39"/>
      <c r="D44" s="49" t="s">
        <v>39</v>
      </c>
      <c r="E44" s="43">
        <v>-0.3280664731441672</v>
      </c>
      <c r="F44" s="2"/>
    </row>
    <row r="45" spans="3:6" x14ac:dyDescent="0.25">
      <c r="C45" s="39"/>
      <c r="D45" s="49" t="s">
        <v>40</v>
      </c>
      <c r="E45" s="43">
        <v>3.9603410810494684E-2</v>
      </c>
      <c r="F45" s="2"/>
    </row>
    <row r="46" spans="3:6" ht="15.75" thickBot="1" x14ac:dyDescent="0.3">
      <c r="C46" s="50"/>
      <c r="D46" s="51" t="s">
        <v>41</v>
      </c>
      <c r="E46" s="52">
        <v>0.90586012008213346</v>
      </c>
    </row>
    <row r="47" spans="3:6" ht="15.75" thickTop="1" x14ac:dyDescent="0.25">
      <c r="C47" s="53" t="s">
        <v>51</v>
      </c>
      <c r="D47" s="53"/>
      <c r="E47" s="53"/>
    </row>
    <row r="49" spans="2:2" x14ac:dyDescent="0.25">
      <c r="B49" t="s">
        <v>42</v>
      </c>
    </row>
  </sheetData>
  <mergeCells count="29">
    <mergeCell ref="C43:C46"/>
    <mergeCell ref="C47:E47"/>
    <mergeCell ref="C16:I16"/>
    <mergeCell ref="C17:D18"/>
    <mergeCell ref="E17:F17"/>
    <mergeCell ref="H17:H18"/>
    <mergeCell ref="I17:I18"/>
    <mergeCell ref="C19:C20"/>
    <mergeCell ref="C21:I21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5:I5"/>
    <mergeCell ref="C6:D7"/>
    <mergeCell ref="E6:F6"/>
    <mergeCell ref="H6:H7"/>
    <mergeCell ref="I6:I7"/>
    <mergeCell ref="C8:C9"/>
    <mergeCell ref="C10:I10"/>
  </mergeCells>
  <pageMargins left="0.25" right="0.2" top="0.25" bottom="0.25" header="0.55000000000000004" footer="0.0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2015-07-22T22:46:23Z</cp:lastPrinted>
  <dcterms:created xsi:type="dcterms:W3CDTF">2013-08-06T13:22:30Z</dcterms:created>
  <dcterms:modified xsi:type="dcterms:W3CDTF">2015-07-22T22:46:31Z</dcterms:modified>
</cp:coreProperties>
</file>